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I:\FINANCEIRO COMPARTILHADO\RELATORIO DE GESTÃO 2024\"/>
    </mc:Choice>
  </mc:AlternateContent>
  <xr:revisionPtr revIDLastSave="0" documentId="13_ncr:1_{B54D00B1-B458-439A-88A6-F15D99BB19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EM 0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7" i="1" l="1"/>
  <c r="G172" i="1"/>
  <c r="G173" i="1" s="1"/>
  <c r="G162" i="1"/>
  <c r="G163" i="1" s="1"/>
  <c r="G196" i="1" l="1"/>
  <c r="G195" i="1"/>
  <c r="G194" i="1"/>
  <c r="G193" i="1"/>
  <c r="G183" i="1"/>
  <c r="G182" i="1"/>
  <c r="G152" i="1"/>
  <c r="G151" i="1"/>
  <c r="G150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96" i="1"/>
  <c r="G95" i="1"/>
  <c r="G94" i="1"/>
  <c r="G93" i="1"/>
  <c r="G92" i="1"/>
  <c r="G91" i="1"/>
  <c r="G90" i="1"/>
  <c r="G89" i="1"/>
  <c r="G88" i="1"/>
  <c r="G87" i="1"/>
  <c r="G86" i="1"/>
  <c r="G85" i="1"/>
  <c r="G72" i="1"/>
  <c r="G53" i="1"/>
  <c r="G54" i="1"/>
  <c r="G55" i="1"/>
  <c r="G56" i="1"/>
  <c r="G57" i="1"/>
  <c r="G58" i="1"/>
  <c r="G59" i="1"/>
  <c r="G60" i="1"/>
  <c r="G61" i="1"/>
  <c r="G62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198" i="1" l="1"/>
  <c r="G184" i="1"/>
  <c r="G153" i="1"/>
  <c r="G141" i="1"/>
  <c r="G118" i="1"/>
  <c r="G63" i="1"/>
  <c r="G27" i="1"/>
  <c r="G73" i="1" l="1"/>
  <c r="G80" i="1"/>
  <c r="G75" i="1"/>
  <c r="G82" i="1"/>
  <c r="G79" i="1"/>
  <c r="G84" i="1"/>
  <c r="G83" i="1"/>
  <c r="G77" i="1"/>
  <c r="G78" i="1"/>
  <c r="G74" i="1"/>
  <c r="G76" i="1"/>
  <c r="G81" i="1"/>
  <c r="G97" i="1" l="1"/>
</calcChain>
</file>

<file path=xl/sharedStrings.xml><?xml version="1.0" encoding="utf-8"?>
<sst xmlns="http://schemas.openxmlformats.org/spreadsheetml/2006/main" count="229" uniqueCount="128">
  <si>
    <t>CAMARA MUNICIPAL DO NATAL</t>
  </si>
  <si>
    <t>COORDENADORIA DE ORÇAMENTO E FINANÇAS</t>
  </si>
  <si>
    <t>MODELO 06</t>
  </si>
  <si>
    <t>ITEM</t>
  </si>
  <si>
    <t>ESPECIFICAÇÃO</t>
  </si>
  <si>
    <t>TOMBO</t>
  </si>
  <si>
    <t>LOCALIZAÇÃO</t>
  </si>
  <si>
    <t>VALOR UNITARIO</t>
  </si>
  <si>
    <t>VALOR TOTAL</t>
  </si>
  <si>
    <t>QUANT</t>
  </si>
  <si>
    <t>TOTAL:</t>
  </si>
  <si>
    <t>MAPA DEMONSTRATIVOS DO INVENTARIO ANUAL DE BENS MÓVEIS - 2014</t>
  </si>
  <si>
    <t>MONITOR LED WIDE 18,5 AOC</t>
  </si>
  <si>
    <t>IMPRESSORA LASER SAMSUMG ML-2165W C/ WIFI</t>
  </si>
  <si>
    <t>ARMARIO BAIXO DUAS PORTAS</t>
  </si>
  <si>
    <t>ARMARIO ALTO, SEM ABERTO</t>
  </si>
  <si>
    <t>MESA TAMPO RETO</t>
  </si>
  <si>
    <t>GAVETEIRO VOLANTE</t>
  </si>
  <si>
    <t>MESA EM L MEDINDO 1,40X1,40X0,73M</t>
  </si>
  <si>
    <t>MICROCOMPUTADOR</t>
  </si>
  <si>
    <t>MONITOR LED 19.5</t>
  </si>
  <si>
    <t>NOTBOOK LENOVO</t>
  </si>
  <si>
    <t>ESTABILIZADOR SIDE</t>
  </si>
  <si>
    <t>PROTETOR ELETR</t>
  </si>
  <si>
    <t>PROJETOR NEC</t>
  </si>
  <si>
    <t>BEBEDOURO REFRIGERADO DE COLUNA</t>
  </si>
  <si>
    <t>BEBEDOURO REFRIGERADO DE USO SOBRE MESA</t>
  </si>
  <si>
    <t>TELEVISOR LED 32 POLEGADAS COM CONVERSAOR DIGITAL</t>
  </si>
  <si>
    <t>TV DE 24 POLEGADAS LEDCL 24XM6 PANASONIC</t>
  </si>
  <si>
    <t>TV DE LED 42 POLEGADAS LY340C/H LG</t>
  </si>
  <si>
    <t>MAPA DEMONSTRATIVOS DO INVENTARIO ANUAL DE BENS MÓVEIS - 2015</t>
  </si>
  <si>
    <t>TV DE 24 POLEGADAS LED TCL24XM6 PANASONIC</t>
  </si>
  <si>
    <t>BEBEDOURO REFRIGERADOR DE COLUNA</t>
  </si>
  <si>
    <t>BEBEDOURO REFRIGERADOR DE MESA</t>
  </si>
  <si>
    <t>COMPUTADOR 3,5GHZ HD6.0TB M16GB</t>
  </si>
  <si>
    <t>NOBREAK 10K COM BATERIA E220V</t>
  </si>
  <si>
    <t>IMPRESSORA MULT LASER SL C460W SANSUNG</t>
  </si>
  <si>
    <t>MONITOR 18,5 P LED AOC</t>
  </si>
  <si>
    <t>MESAS AUTOPORTANTES FORMETO L</t>
  </si>
  <si>
    <t>MESAS RETAS 1,00 X 0,60</t>
  </si>
  <si>
    <t>MESAS RETAS 1,20 X 0,60</t>
  </si>
  <si>
    <t>GAVETEIROS VOLANTE COM 2 GAVETAS</t>
  </si>
  <si>
    <t>MESA REUNIÃO REDONDA</t>
  </si>
  <si>
    <t>ARMARIO BAIXO</t>
  </si>
  <si>
    <t>ARMARIO ALTO</t>
  </si>
  <si>
    <t>MESAS RETAS 1,40 X 0,60</t>
  </si>
  <si>
    <t>MICROCOMPUTADOR PC PRO 08D</t>
  </si>
  <si>
    <t>MICROCOMPUTADOR PC PRO 09D</t>
  </si>
  <si>
    <t>PROCESSADOR INTEL CORE 17-4790K</t>
  </si>
  <si>
    <t>NOTEBOOK HP 14-V066</t>
  </si>
  <si>
    <t>CONJUNTO DE ARQUIVOS DESLIZANTES</t>
  </si>
  <si>
    <t>CADEIRA OPEREACIONAL ESPALDAR</t>
  </si>
  <si>
    <t>MESAS DE 1,20X0,60 CM AVELA COM PRETO</t>
  </si>
  <si>
    <t>ARMARIO ALTO AVELA COM PRETO</t>
  </si>
  <si>
    <t>SOFA 3 LUGARES COR PRETA</t>
  </si>
  <si>
    <t>SOFA 2 LUGARES COR PRETA</t>
  </si>
  <si>
    <t>LONGARINA 3 LUGARES</t>
  </si>
  <si>
    <t>MAPA DEMONSTRATIVOS DO INVENTARIO ANUAL DE BENS MÓVEIS - 2016</t>
  </si>
  <si>
    <t>CAD. DE RODAS AGILE 48X40 PRETA.</t>
  </si>
  <si>
    <t>MESAS AUTOPORTANTES EM FORMATO "L"</t>
  </si>
  <si>
    <t>MESAS RETAS 1,20X0,60</t>
  </si>
  <si>
    <t>GAVETEIRO VOLANTE COM 02 GAVETAS</t>
  </si>
  <si>
    <t>MESA REUNIÃO REDONDA GRANDE</t>
  </si>
  <si>
    <t>ARMARIO BAIXO 0,80X0,73</t>
  </si>
  <si>
    <t xml:space="preserve">ARMARIO ALTO 0,80X1,60 </t>
  </si>
  <si>
    <t>CADEIRA OPERACIONAL ESPALDAR BAIXO</t>
  </si>
  <si>
    <t>CADEIRA INTERLOCUTORA</t>
  </si>
  <si>
    <t>SOFA 2 LUGARES</t>
  </si>
  <si>
    <t>MESAS RETAS 1,60X0,60</t>
  </si>
  <si>
    <t>SOFA 3 LUGARES</t>
  </si>
  <si>
    <t>ARMARIO EXTRA ALTO</t>
  </si>
  <si>
    <t>PROCESSADOR INTEL CORE I5</t>
  </si>
  <si>
    <t>MEMORIA RAM DDR3 4GB</t>
  </si>
  <si>
    <t>HD DE 2TB, INTERNO</t>
  </si>
  <si>
    <t>PLACA MÃE</t>
  </si>
  <si>
    <t>HD EXTERNO 3TB</t>
  </si>
  <si>
    <t>CAFETEIRA ALET. 6LS MARCHESONI</t>
  </si>
  <si>
    <t>MICROONDAS 30 LG GRILLREF MH7053</t>
  </si>
  <si>
    <t>LIQUIDIFICADOR INDUST. INOX 4 LTS</t>
  </si>
  <si>
    <t>LIQUIDIFICADOR INDUST. INOX 6LTS VATALEX</t>
  </si>
  <si>
    <t>FREEZER HORIZONTAL 500L BRANCO CONSUL</t>
  </si>
  <si>
    <t>FREEZER VERTICAL UMA PORTA FRIGOBAR 122L CONSUL</t>
  </si>
  <si>
    <t>FOGÃO 5 BOCAS C/ DUPLO FORNO INOX</t>
  </si>
  <si>
    <t>MAPA DEMONSTRATIVOS DO INVENTARIO ANUAL DE BENS MÓVEIS - 2017</t>
  </si>
  <si>
    <t>NOBREAK SAVE 700 VA BIVOLT RAGTECH</t>
  </si>
  <si>
    <t>MICROCOMPUTADOR HP 400G3 SFF (I3-6100/4GB/50)</t>
  </si>
  <si>
    <t>MONITOR LED 18,5" AOC E970SWNL</t>
  </si>
  <si>
    <t>SWITCH 08 PORTAS 10/100 TP-LINK TL-SF1008D</t>
  </si>
  <si>
    <t>SWITCH 24 PORTAS 10/100 TP-LINK TL-SF1024</t>
  </si>
  <si>
    <t>HD EXTERNOTOSHIBA CANVIO 1TB</t>
  </si>
  <si>
    <t>HD TOSHIBA 1TB 64MB 7200</t>
  </si>
  <si>
    <t>ROTEADOR WIRELESS D-LINK DIR-615/Z 300MBPS</t>
  </si>
  <si>
    <t>SWITCH HP V1920-24G 24 PORTAS GERENCIAVEL</t>
  </si>
  <si>
    <t>IMPRESSORA MULTIFUNCIONAL LASER SAMSUNG</t>
  </si>
  <si>
    <t>NOTEBOOK SAMSUNG 500R4L-KW1 EXPERT (I3 6100)</t>
  </si>
  <si>
    <t>MICROCOMPUTADOR ALL-IN-ONE N3 UPI 07.481</t>
  </si>
  <si>
    <t>MAPA DEMONSTRATIVOS DO INVENTARIO ANUAL DE BENS MÓVEIS - 2018</t>
  </si>
  <si>
    <t>ADAPTADOR USB WIRELESS, 150 Mbps</t>
  </si>
  <si>
    <t>SWITCH 8 PORTAS 10/100/1000Mbps bivolt d-link</t>
  </si>
  <si>
    <t>SWITCH 24 PORTAS 10/100/1000Mbps bivolt TP-link</t>
  </si>
  <si>
    <t>ROTEADOR 4 PORTAS SEM FIO 10/100 , 300Mbps, bivolt, TP-link</t>
  </si>
  <si>
    <t>ROTEADOR 4P 10/100/1000, Wireless,1750Mbps, bivolt, TP-link</t>
  </si>
  <si>
    <t>SWITCH KVM USB PARA 4 COMPUTADORES</t>
  </si>
  <si>
    <t>FONTE DE ALIMENTAÇÃO PARA MICRO COMPUTADOR ATX 500W</t>
  </si>
  <si>
    <t>HD 500GB ONTERNO SATA3 7200RPM</t>
  </si>
  <si>
    <t>HD 1 TB PORTATIL USB 3.0</t>
  </si>
  <si>
    <t>HD 3TB INTERNO SATA 3 7200RPM</t>
  </si>
  <si>
    <t>MOUSE USB</t>
  </si>
  <si>
    <t>PEN DRIVE 16GB</t>
  </si>
  <si>
    <t>TECLADO USB</t>
  </si>
  <si>
    <t>NO BREAK NHS LASER SENOIDAL 500V A/12 BATERIAS SELADAS</t>
  </si>
  <si>
    <t>MAPA DEMONSTRATIVOS DO INVENTARIO ANUAL DE BENS MÓVEIS - 2019</t>
  </si>
  <si>
    <t>FITA DE IMPRESSÃO COLOR YMCKT,500IMP DATACARD LINHA SD</t>
  </si>
  <si>
    <t>CARTÃO PVC076 MM</t>
  </si>
  <si>
    <t>IMPRESSORA DATACARD SD260</t>
  </si>
  <si>
    <t>MAPA DEMONSTRATIVOS DO INVENTARIO ANUAL DE BENS MÓVEIS - 2023</t>
  </si>
  <si>
    <t>CADEIRA DE RODAS COM SISTEMA DUPLO EM X</t>
  </si>
  <si>
    <t>ARMÁRIO EM AÇO P/ AMBULATÓRIO</t>
  </si>
  <si>
    <t>MAPA DEMONSTRATIVOS DO INVENTARIO ANUAL DE BENS MÓVEIS - 2024</t>
  </si>
  <si>
    <t>FORNO MICROONDAS CAPAC. 30 LITROS</t>
  </si>
  <si>
    <t>BEBEDOURO EM TORRE PARA GARRAFÃO</t>
  </si>
  <si>
    <t>TELEVISOR SMART 32 POLEGADAS</t>
  </si>
  <si>
    <t>LIQUIDIFICADOR INDUSTRIAL CAPAC. 4 LITROS</t>
  </si>
  <si>
    <t>REFRIGERADOR CAPAC. 340 LITROS</t>
  </si>
  <si>
    <t>MAPA DEMONSTRATIVOS DO INVENTARIO ANUAL DE BENS MÓVEIS - 2021</t>
  </si>
  <si>
    <t>FOGÃO INDUSTRIAL</t>
  </si>
  <si>
    <t>MAPA DEMONSTRATIVOS DO INVENTARIO ANUAL DE BENS MÓVEIS - 2022</t>
  </si>
  <si>
    <t>CADEIRA EMPILHÁVEL FIXA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</si>
</sst>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&quot;-&quot;??_);_(@_)"/>
    <numFmt numFmtId="166" formatCode="_(&quot;R$ &quot;* #,##0.00_);_(&quot;R$ &quot;* \(#,##0.00\);_(&quot;R$ 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7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3" fillId="0" borderId="1" xfId="0" applyFont="1" applyBorder="1"/>
    <xf numFmtId="164" fontId="4" fillId="0" borderId="1" xfId="2" applyNumberFormat="1" applyFont="1" applyBorder="1"/>
    <xf numFmtId="0" fontId="3" fillId="0" borderId="1" xfId="0" applyFont="1" applyBorder="1" applyAlignment="1">
      <alignment horizontal="center"/>
    </xf>
    <xf numFmtId="165" fontId="4" fillId="0" borderId="1" xfId="1" applyNumberFormat="1" applyFont="1" applyBorder="1"/>
    <xf numFmtId="0" fontId="4" fillId="0" borderId="1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164" fontId="5" fillId="0" borderId="14" xfId="0" applyNumberFormat="1" applyFont="1" applyBorder="1"/>
    <xf numFmtId="164" fontId="4" fillId="0" borderId="1" xfId="1" applyNumberFormat="1" applyFont="1" applyBorder="1"/>
    <xf numFmtId="164" fontId="3" fillId="0" borderId="1" xfId="0" applyNumberFormat="1" applyFont="1" applyBorder="1"/>
    <xf numFmtId="0" fontId="4" fillId="0" borderId="1" xfId="0" applyFont="1" applyBorder="1" applyAlignment="1">
      <alignment horizontal="left"/>
    </xf>
    <xf numFmtId="164" fontId="4" fillId="0" borderId="1" xfId="1" applyNumberFormat="1" applyFont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3" fillId="0" borderId="1" xfId="0" applyFont="1" applyBorder="1" applyAlignment="1">
      <alignment horizontal="left"/>
    </xf>
    <xf numFmtId="164" fontId="3" fillId="0" borderId="1" xfId="1" applyNumberFormat="1" applyFont="1" applyBorder="1"/>
    <xf numFmtId="164" fontId="4" fillId="0" borderId="1" xfId="3" applyNumberFormat="1" applyFont="1" applyBorder="1" applyAlignment="1">
      <alignment horizontal="right"/>
    </xf>
    <xf numFmtId="165" fontId="4" fillId="0" borderId="1" xfId="3" applyNumberFormat="1" applyFont="1" applyBorder="1" applyAlignment="1"/>
    <xf numFmtId="164" fontId="3" fillId="0" borderId="1" xfId="3" applyNumberFormat="1" applyFont="1" applyBorder="1"/>
    <xf numFmtId="164" fontId="4" fillId="0" borderId="1" xfId="3" applyNumberFormat="1" applyFont="1" applyBorder="1"/>
    <xf numFmtId="164" fontId="4" fillId="0" borderId="2" xfId="0" applyNumberFormat="1" applyFont="1" applyBorder="1"/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43" fontId="4" fillId="0" borderId="1" xfId="1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4">
    <cellStyle name="Moeda" xfId="2" builtinId="4"/>
    <cellStyle name="Normal" xfId="0" builtinId="0"/>
    <cellStyle name="Separador de milhares 2" xfId="3" xr:uid="{00000000-0005-0000-0000-000002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8"/>
  <sheetViews>
    <sheetView tabSelected="1" topLeftCell="A177" workbookViewId="0">
      <selection activeCell="I184" sqref="I184"/>
    </sheetView>
  </sheetViews>
  <sheetFormatPr defaultRowHeight="15" x14ac:dyDescent="0.25"/>
  <cols>
    <col min="1" max="1" width="13.28515625" customWidth="1"/>
    <col min="2" max="2" width="54.140625" customWidth="1"/>
    <col min="3" max="3" width="11.85546875" customWidth="1"/>
    <col min="4" max="4" width="14.85546875" customWidth="1"/>
    <col min="5" max="5" width="27.140625" customWidth="1"/>
    <col min="6" max="6" width="13.85546875" customWidth="1"/>
    <col min="7" max="7" width="15.85546875" customWidth="1"/>
  </cols>
  <sheetData>
    <row r="1" spans="1:7" ht="15.75" thickTop="1" x14ac:dyDescent="0.25">
      <c r="A1" s="30" t="s">
        <v>0</v>
      </c>
      <c r="B1" s="31"/>
      <c r="C1" s="31"/>
      <c r="D1" s="31"/>
      <c r="E1" s="31"/>
      <c r="F1" s="31"/>
      <c r="G1" s="32"/>
    </row>
    <row r="2" spans="1:7" x14ac:dyDescent="0.25">
      <c r="A2" s="33" t="s">
        <v>1</v>
      </c>
      <c r="B2" s="34"/>
      <c r="C2" s="34"/>
      <c r="D2" s="34"/>
      <c r="E2" s="34"/>
      <c r="F2" s="34"/>
      <c r="G2" s="35"/>
    </row>
    <row r="3" spans="1:7" x14ac:dyDescent="0.25">
      <c r="A3" s="33" t="s">
        <v>2</v>
      </c>
      <c r="B3" s="34"/>
      <c r="C3" s="34"/>
      <c r="D3" s="34"/>
      <c r="E3" s="34"/>
      <c r="F3" s="34"/>
      <c r="G3" s="35"/>
    </row>
    <row r="4" spans="1:7" ht="15.75" thickBot="1" x14ac:dyDescent="0.3">
      <c r="A4" s="36" t="s">
        <v>11</v>
      </c>
      <c r="B4" s="37"/>
      <c r="C4" s="37"/>
      <c r="D4" s="37"/>
      <c r="E4" s="37"/>
      <c r="F4" s="37"/>
      <c r="G4" s="38"/>
    </row>
    <row r="5" spans="1:7" ht="15.75" thickTop="1" x14ac:dyDescent="0.25">
      <c r="A5" s="39" t="s">
        <v>3</v>
      </c>
      <c r="B5" s="39" t="s">
        <v>4</v>
      </c>
      <c r="C5" s="41" t="s">
        <v>9</v>
      </c>
      <c r="D5" s="39" t="s">
        <v>5</v>
      </c>
      <c r="E5" s="39" t="s">
        <v>6</v>
      </c>
      <c r="F5" s="41" t="s">
        <v>7</v>
      </c>
      <c r="G5" s="41" t="s">
        <v>8</v>
      </c>
    </row>
    <row r="6" spans="1:7" x14ac:dyDescent="0.25">
      <c r="A6" s="39"/>
      <c r="B6" s="39"/>
      <c r="C6" s="41"/>
      <c r="D6" s="39"/>
      <c r="E6" s="39"/>
      <c r="F6" s="41"/>
      <c r="G6" s="41"/>
    </row>
    <row r="7" spans="1:7" x14ac:dyDescent="0.25">
      <c r="A7" s="40"/>
      <c r="B7" s="40"/>
      <c r="C7" s="42"/>
      <c r="D7" s="40"/>
      <c r="E7" s="40"/>
      <c r="F7" s="42"/>
      <c r="G7" s="42"/>
    </row>
    <row r="8" spans="1:7" x14ac:dyDescent="0.25">
      <c r="A8" s="29">
        <v>1</v>
      </c>
      <c r="B8" s="2" t="s">
        <v>12</v>
      </c>
      <c r="C8" s="4">
        <v>2</v>
      </c>
      <c r="D8" s="1"/>
      <c r="E8" s="1"/>
      <c r="F8" s="9">
        <v>390</v>
      </c>
      <c r="G8" s="3">
        <f>PRODUCT(F8,C8)</f>
        <v>780</v>
      </c>
    </row>
    <row r="9" spans="1:7" x14ac:dyDescent="0.25">
      <c r="A9" s="29">
        <v>2</v>
      </c>
      <c r="B9" s="2" t="s">
        <v>13</v>
      </c>
      <c r="C9" s="4">
        <v>5</v>
      </c>
      <c r="D9" s="1"/>
      <c r="E9" s="1"/>
      <c r="F9" s="9">
        <v>379</v>
      </c>
      <c r="G9" s="3">
        <f>PRODUCT(F9,C9)</f>
        <v>1895</v>
      </c>
    </row>
    <row r="10" spans="1:7" x14ac:dyDescent="0.25">
      <c r="A10" s="29">
        <v>3</v>
      </c>
      <c r="B10" s="5" t="s">
        <v>14</v>
      </c>
      <c r="C10" s="6">
        <v>6</v>
      </c>
      <c r="D10" s="1"/>
      <c r="E10" s="1"/>
      <c r="F10" s="10">
        <v>575.96</v>
      </c>
      <c r="G10" s="3">
        <f>PRODUCT(F10,C10)</f>
        <v>3455.76</v>
      </c>
    </row>
    <row r="11" spans="1:7" x14ac:dyDescent="0.25">
      <c r="A11" s="29">
        <v>4</v>
      </c>
      <c r="B11" s="5" t="s">
        <v>15</v>
      </c>
      <c r="C11" s="6">
        <v>7</v>
      </c>
      <c r="D11" s="1"/>
      <c r="E11" s="1"/>
      <c r="F11" s="10">
        <v>768.26</v>
      </c>
      <c r="G11" s="3">
        <f>PRODUCT(F11,C11)</f>
        <v>5377.82</v>
      </c>
    </row>
    <row r="12" spans="1:7" x14ac:dyDescent="0.25">
      <c r="A12" s="29">
        <v>5</v>
      </c>
      <c r="B12" s="5" t="s">
        <v>16</v>
      </c>
      <c r="C12" s="6">
        <v>6</v>
      </c>
      <c r="D12" s="1"/>
      <c r="E12" s="1"/>
      <c r="F12" s="10">
        <v>575.96</v>
      </c>
      <c r="G12" s="3">
        <f t="shared" ref="G12:G17" si="0">PRODUCT(F12,C12)</f>
        <v>3455.76</v>
      </c>
    </row>
    <row r="13" spans="1:7" x14ac:dyDescent="0.25">
      <c r="A13" s="29">
        <v>6</v>
      </c>
      <c r="B13" s="5" t="s">
        <v>17</v>
      </c>
      <c r="C13" s="6">
        <v>10</v>
      </c>
      <c r="D13" s="1"/>
      <c r="E13" s="1"/>
      <c r="F13" s="10">
        <v>575.96</v>
      </c>
      <c r="G13" s="3">
        <f t="shared" si="0"/>
        <v>5759.6</v>
      </c>
    </row>
    <row r="14" spans="1:7" x14ac:dyDescent="0.25">
      <c r="A14" s="29">
        <v>7</v>
      </c>
      <c r="B14" s="5" t="s">
        <v>18</v>
      </c>
      <c r="C14" s="6">
        <v>1</v>
      </c>
      <c r="D14" s="1"/>
      <c r="E14" s="1"/>
      <c r="F14" s="10">
        <v>1009.62</v>
      </c>
      <c r="G14" s="3">
        <f t="shared" si="0"/>
        <v>1009.62</v>
      </c>
    </row>
    <row r="15" spans="1:7" x14ac:dyDescent="0.25">
      <c r="A15" s="29">
        <v>8</v>
      </c>
      <c r="B15" s="2" t="s">
        <v>19</v>
      </c>
      <c r="C15" s="4">
        <v>40</v>
      </c>
      <c r="D15" s="1"/>
      <c r="E15" s="1"/>
      <c r="F15" s="15">
        <v>1911</v>
      </c>
      <c r="G15" s="3">
        <f t="shared" si="0"/>
        <v>76440</v>
      </c>
    </row>
    <row r="16" spans="1:7" x14ac:dyDescent="0.25">
      <c r="A16" s="29">
        <v>9</v>
      </c>
      <c r="B16" s="2" t="s">
        <v>20</v>
      </c>
      <c r="C16" s="4">
        <v>40</v>
      </c>
      <c r="D16" s="1"/>
      <c r="E16" s="1"/>
      <c r="F16" s="15">
        <v>389</v>
      </c>
      <c r="G16" s="3">
        <f t="shared" si="0"/>
        <v>15560</v>
      </c>
    </row>
    <row r="17" spans="1:7" x14ac:dyDescent="0.25">
      <c r="A17" s="29">
        <v>10</v>
      </c>
      <c r="B17" s="2" t="s">
        <v>21</v>
      </c>
      <c r="C17" s="4">
        <v>5</v>
      </c>
      <c r="D17" s="1"/>
      <c r="E17" s="1"/>
      <c r="F17" s="15">
        <v>2000</v>
      </c>
      <c r="G17" s="3">
        <f t="shared" si="0"/>
        <v>10000</v>
      </c>
    </row>
    <row r="18" spans="1:7" x14ac:dyDescent="0.25">
      <c r="A18" s="29">
        <v>11</v>
      </c>
      <c r="B18" s="2" t="s">
        <v>22</v>
      </c>
      <c r="C18" s="4">
        <v>10</v>
      </c>
      <c r="D18" s="1"/>
      <c r="E18" s="1"/>
      <c r="F18" s="15">
        <v>210</v>
      </c>
      <c r="G18" s="3">
        <f>PRODUCT(F18,C18)</f>
        <v>2100</v>
      </c>
    </row>
    <row r="19" spans="1:7" x14ac:dyDescent="0.25">
      <c r="A19" s="29">
        <v>12</v>
      </c>
      <c r="B19" s="2" t="s">
        <v>23</v>
      </c>
      <c r="C19" s="4">
        <v>10</v>
      </c>
      <c r="D19" s="1"/>
      <c r="E19" s="1"/>
      <c r="F19" s="15">
        <v>300</v>
      </c>
      <c r="G19" s="3">
        <f t="shared" ref="G19:G26" si="1">PRODUCT(F19,C19)</f>
        <v>3000</v>
      </c>
    </row>
    <row r="20" spans="1:7" x14ac:dyDescent="0.25">
      <c r="A20" s="29">
        <v>13</v>
      </c>
      <c r="B20" s="2" t="s">
        <v>24</v>
      </c>
      <c r="C20" s="4">
        <v>3</v>
      </c>
      <c r="D20" s="1"/>
      <c r="E20" s="1"/>
      <c r="F20" s="15">
        <v>1580</v>
      </c>
      <c r="G20" s="3">
        <f t="shared" si="1"/>
        <v>4740</v>
      </c>
    </row>
    <row r="21" spans="1:7" x14ac:dyDescent="0.25">
      <c r="A21" s="29">
        <v>14</v>
      </c>
      <c r="B21" s="2" t="s">
        <v>20</v>
      </c>
      <c r="C21" s="4">
        <v>3</v>
      </c>
      <c r="D21" s="1"/>
      <c r="E21" s="1"/>
      <c r="F21" s="10">
        <v>400</v>
      </c>
      <c r="G21" s="3">
        <f t="shared" si="1"/>
        <v>1200</v>
      </c>
    </row>
    <row r="22" spans="1:7" x14ac:dyDescent="0.25">
      <c r="A22" s="29">
        <v>15</v>
      </c>
      <c r="B22" s="2" t="s">
        <v>25</v>
      </c>
      <c r="C22" s="4">
        <v>2</v>
      </c>
      <c r="D22" s="1"/>
      <c r="E22" s="1"/>
      <c r="F22" s="10">
        <v>530</v>
      </c>
      <c r="G22" s="3">
        <f t="shared" si="1"/>
        <v>1060</v>
      </c>
    </row>
    <row r="23" spans="1:7" x14ac:dyDescent="0.25">
      <c r="A23" s="29">
        <v>16</v>
      </c>
      <c r="B23" s="2" t="s">
        <v>26</v>
      </c>
      <c r="C23" s="4">
        <v>2</v>
      </c>
      <c r="D23" s="1"/>
      <c r="E23" s="1"/>
      <c r="F23" s="10">
        <v>490</v>
      </c>
      <c r="G23" s="3">
        <f t="shared" si="1"/>
        <v>980</v>
      </c>
    </row>
    <row r="24" spans="1:7" x14ac:dyDescent="0.25">
      <c r="A24" s="29">
        <v>17</v>
      </c>
      <c r="B24" s="2" t="s">
        <v>27</v>
      </c>
      <c r="C24" s="4">
        <v>20</v>
      </c>
      <c r="D24" s="1"/>
      <c r="E24" s="1"/>
      <c r="F24" s="10">
        <v>1400</v>
      </c>
      <c r="G24" s="3">
        <f t="shared" si="1"/>
        <v>28000</v>
      </c>
    </row>
    <row r="25" spans="1:7" x14ac:dyDescent="0.25">
      <c r="A25" s="29">
        <v>18</v>
      </c>
      <c r="B25" s="2" t="s">
        <v>28</v>
      </c>
      <c r="C25" s="4">
        <v>10</v>
      </c>
      <c r="D25" s="1"/>
      <c r="E25" s="1"/>
      <c r="F25" s="10">
        <v>700</v>
      </c>
      <c r="G25" s="3">
        <f t="shared" si="1"/>
        <v>7000</v>
      </c>
    </row>
    <row r="26" spans="1:7" x14ac:dyDescent="0.25">
      <c r="A26" s="29">
        <v>19</v>
      </c>
      <c r="B26" s="2" t="s">
        <v>29</v>
      </c>
      <c r="C26" s="4">
        <v>1</v>
      </c>
      <c r="D26" s="1"/>
      <c r="E26" s="1"/>
      <c r="F26" s="10">
        <v>1049</v>
      </c>
      <c r="G26" s="3">
        <f t="shared" si="1"/>
        <v>1049</v>
      </c>
    </row>
    <row r="27" spans="1:7" x14ac:dyDescent="0.25">
      <c r="F27" s="7" t="s">
        <v>10</v>
      </c>
      <c r="G27" s="8">
        <f>SUM(G8:G26)</f>
        <v>172862.56</v>
      </c>
    </row>
    <row r="28" spans="1:7" ht="15.75" thickBot="1" x14ac:dyDescent="0.3"/>
    <row r="29" spans="1:7" ht="15.75" thickTop="1" x14ac:dyDescent="0.25">
      <c r="A29" s="30" t="s">
        <v>0</v>
      </c>
      <c r="B29" s="31"/>
      <c r="C29" s="31"/>
      <c r="D29" s="31"/>
      <c r="E29" s="31"/>
      <c r="F29" s="31"/>
      <c r="G29" s="32"/>
    </row>
    <row r="30" spans="1:7" x14ac:dyDescent="0.25">
      <c r="A30" s="33" t="s">
        <v>1</v>
      </c>
      <c r="B30" s="34"/>
      <c r="C30" s="34"/>
      <c r="D30" s="34"/>
      <c r="E30" s="34"/>
      <c r="F30" s="34"/>
      <c r="G30" s="35"/>
    </row>
    <row r="31" spans="1:7" x14ac:dyDescent="0.25">
      <c r="A31" s="33" t="s">
        <v>2</v>
      </c>
      <c r="B31" s="34"/>
      <c r="C31" s="34"/>
      <c r="D31" s="34"/>
      <c r="E31" s="34"/>
      <c r="F31" s="34"/>
      <c r="G31" s="35"/>
    </row>
    <row r="32" spans="1:7" ht="15.75" thickBot="1" x14ac:dyDescent="0.3">
      <c r="A32" s="36" t="s">
        <v>30</v>
      </c>
      <c r="B32" s="37"/>
      <c r="C32" s="37"/>
      <c r="D32" s="37"/>
      <c r="E32" s="37"/>
      <c r="F32" s="37"/>
      <c r="G32" s="38"/>
    </row>
    <row r="33" spans="1:7" ht="15.75" thickTop="1" x14ac:dyDescent="0.25">
      <c r="A33" s="39" t="s">
        <v>3</v>
      </c>
      <c r="B33" s="39" t="s">
        <v>4</v>
      </c>
      <c r="C33" s="41" t="s">
        <v>9</v>
      </c>
      <c r="D33" s="39" t="s">
        <v>5</v>
      </c>
      <c r="E33" s="39" t="s">
        <v>6</v>
      </c>
      <c r="F33" s="41" t="s">
        <v>7</v>
      </c>
      <c r="G33" s="41" t="s">
        <v>8</v>
      </c>
    </row>
    <row r="34" spans="1:7" x14ac:dyDescent="0.25">
      <c r="A34" s="39"/>
      <c r="B34" s="39"/>
      <c r="C34" s="41"/>
      <c r="D34" s="39"/>
      <c r="E34" s="39"/>
      <c r="F34" s="41"/>
      <c r="G34" s="41"/>
    </row>
    <row r="35" spans="1:7" x14ac:dyDescent="0.25">
      <c r="A35" s="40"/>
      <c r="B35" s="40"/>
      <c r="C35" s="42"/>
      <c r="D35" s="40"/>
      <c r="E35" s="40"/>
      <c r="F35" s="42"/>
      <c r="G35" s="42"/>
    </row>
    <row r="36" spans="1:7" x14ac:dyDescent="0.25">
      <c r="A36" s="29">
        <v>1</v>
      </c>
      <c r="B36" s="16" t="s">
        <v>31</v>
      </c>
      <c r="C36" s="6">
        <v>10</v>
      </c>
      <c r="D36" s="1"/>
      <c r="E36" s="1"/>
      <c r="F36" s="12">
        <v>700</v>
      </c>
      <c r="G36" s="3">
        <f>PRODUCT(F36,C36)</f>
        <v>7000</v>
      </c>
    </row>
    <row r="37" spans="1:7" x14ac:dyDescent="0.25">
      <c r="A37" s="29">
        <v>2</v>
      </c>
      <c r="B37" s="16" t="s">
        <v>29</v>
      </c>
      <c r="C37" s="6">
        <v>1</v>
      </c>
      <c r="D37" s="1"/>
      <c r="E37" s="1"/>
      <c r="F37" s="12">
        <v>1049</v>
      </c>
      <c r="G37" s="3">
        <f>PRODUCT(F37,C37)</f>
        <v>1049</v>
      </c>
    </row>
    <row r="38" spans="1:7" x14ac:dyDescent="0.25">
      <c r="A38" s="29">
        <v>3</v>
      </c>
      <c r="B38" s="16" t="s">
        <v>32</v>
      </c>
      <c r="C38" s="6">
        <v>8</v>
      </c>
      <c r="D38" s="1"/>
      <c r="E38" s="1"/>
      <c r="F38" s="12">
        <v>530</v>
      </c>
      <c r="G38" s="3">
        <f>PRODUCT(F38,C38)</f>
        <v>4240</v>
      </c>
    </row>
    <row r="39" spans="1:7" x14ac:dyDescent="0.25">
      <c r="A39" s="29">
        <v>4</v>
      </c>
      <c r="B39" s="16" t="s">
        <v>33</v>
      </c>
      <c r="C39" s="6">
        <v>2</v>
      </c>
      <c r="D39" s="1"/>
      <c r="E39" s="1"/>
      <c r="F39" s="12">
        <v>490</v>
      </c>
      <c r="G39" s="3">
        <f>PRODUCT(F39,C39)</f>
        <v>980</v>
      </c>
    </row>
    <row r="40" spans="1:7" x14ac:dyDescent="0.25">
      <c r="A40" s="29">
        <v>5</v>
      </c>
      <c r="B40" s="16" t="s">
        <v>34</v>
      </c>
      <c r="C40" s="4">
        <v>1</v>
      </c>
      <c r="D40" s="1"/>
      <c r="E40" s="1"/>
      <c r="F40" s="9">
        <v>13675</v>
      </c>
      <c r="G40" s="3">
        <f t="shared" ref="G40:G45" si="2">PRODUCT(F40,C40)</f>
        <v>13675</v>
      </c>
    </row>
    <row r="41" spans="1:7" x14ac:dyDescent="0.25">
      <c r="A41" s="29">
        <v>6</v>
      </c>
      <c r="B41" s="16" t="s">
        <v>35</v>
      </c>
      <c r="C41" s="4">
        <v>1</v>
      </c>
      <c r="D41" s="1"/>
      <c r="E41" s="1"/>
      <c r="F41" s="9">
        <v>14640</v>
      </c>
      <c r="G41" s="3">
        <f t="shared" si="2"/>
        <v>14640</v>
      </c>
    </row>
    <row r="42" spans="1:7" x14ac:dyDescent="0.25">
      <c r="A42" s="29">
        <v>7</v>
      </c>
      <c r="B42" s="16" t="s">
        <v>36</v>
      </c>
      <c r="C42" s="4">
        <v>5</v>
      </c>
      <c r="D42" s="1"/>
      <c r="E42" s="1"/>
      <c r="F42" s="9">
        <v>1634</v>
      </c>
      <c r="G42" s="3">
        <f t="shared" si="2"/>
        <v>8170</v>
      </c>
    </row>
    <row r="43" spans="1:7" x14ac:dyDescent="0.25">
      <c r="A43" s="29">
        <v>8</v>
      </c>
      <c r="B43" s="16" t="s">
        <v>37</v>
      </c>
      <c r="C43" s="4">
        <v>21</v>
      </c>
      <c r="D43" s="1"/>
      <c r="E43" s="1"/>
      <c r="F43" s="9">
        <v>429</v>
      </c>
      <c r="G43" s="3">
        <f t="shared" si="2"/>
        <v>9009</v>
      </c>
    </row>
    <row r="44" spans="1:7" x14ac:dyDescent="0.25">
      <c r="A44" s="29">
        <v>9</v>
      </c>
      <c r="B44" s="16" t="s">
        <v>38</v>
      </c>
      <c r="C44" s="4">
        <v>2</v>
      </c>
      <c r="D44" s="1"/>
      <c r="E44" s="1"/>
      <c r="F44" s="9">
        <v>863.19</v>
      </c>
      <c r="G44" s="3">
        <f t="shared" si="2"/>
        <v>1726.38</v>
      </c>
    </row>
    <row r="45" spans="1:7" x14ac:dyDescent="0.25">
      <c r="A45" s="29">
        <v>10</v>
      </c>
      <c r="B45" s="16" t="s">
        <v>39</v>
      </c>
      <c r="C45" s="4">
        <v>4</v>
      </c>
      <c r="D45" s="1"/>
      <c r="E45" s="1"/>
      <c r="F45" s="9">
        <v>469.47</v>
      </c>
      <c r="G45" s="3">
        <f t="shared" si="2"/>
        <v>1877.88</v>
      </c>
    </row>
    <row r="46" spans="1:7" x14ac:dyDescent="0.25">
      <c r="A46" s="29">
        <v>11</v>
      </c>
      <c r="B46" s="16" t="s">
        <v>40</v>
      </c>
      <c r="C46" s="4">
        <v>8</v>
      </c>
      <c r="D46" s="1"/>
      <c r="E46" s="1"/>
      <c r="F46" s="9">
        <v>503.18</v>
      </c>
      <c r="G46" s="3">
        <f>PRODUCT(F46,C46)</f>
        <v>4025.44</v>
      </c>
    </row>
    <row r="47" spans="1:7" x14ac:dyDescent="0.25">
      <c r="A47" s="29">
        <v>12</v>
      </c>
      <c r="B47" s="16" t="s">
        <v>41</v>
      </c>
      <c r="C47" s="4">
        <v>9</v>
      </c>
      <c r="D47" s="1"/>
      <c r="E47" s="1"/>
      <c r="F47" s="9">
        <v>525.99</v>
      </c>
      <c r="G47" s="3">
        <f t="shared" ref="G47:G62" si="3">PRODUCT(F47,C47)</f>
        <v>4733.91</v>
      </c>
    </row>
    <row r="48" spans="1:7" x14ac:dyDescent="0.25">
      <c r="A48" s="29">
        <v>13</v>
      </c>
      <c r="B48" s="16" t="s">
        <v>42</v>
      </c>
      <c r="C48" s="4">
        <v>1</v>
      </c>
      <c r="D48" s="1"/>
      <c r="E48" s="1"/>
      <c r="F48" s="9">
        <v>565.07000000000005</v>
      </c>
      <c r="G48" s="3">
        <f t="shared" si="3"/>
        <v>565.07000000000005</v>
      </c>
    </row>
    <row r="49" spans="1:7" x14ac:dyDescent="0.25">
      <c r="A49" s="29">
        <v>14</v>
      </c>
      <c r="B49" s="16" t="s">
        <v>43</v>
      </c>
      <c r="C49" s="4">
        <v>12</v>
      </c>
      <c r="D49" s="1"/>
      <c r="E49" s="1"/>
      <c r="F49" s="9">
        <v>471.23</v>
      </c>
      <c r="G49" s="3">
        <f t="shared" si="3"/>
        <v>5654.76</v>
      </c>
    </row>
    <row r="50" spans="1:7" x14ac:dyDescent="0.25">
      <c r="A50" s="29">
        <v>15</v>
      </c>
      <c r="B50" s="16" t="s">
        <v>44</v>
      </c>
      <c r="C50" s="4">
        <v>11</v>
      </c>
      <c r="D50" s="1"/>
      <c r="E50" s="1"/>
      <c r="F50" s="9">
        <v>759.99</v>
      </c>
      <c r="G50" s="3">
        <f t="shared" si="3"/>
        <v>8359.89</v>
      </c>
    </row>
    <row r="51" spans="1:7" x14ac:dyDescent="0.25">
      <c r="A51" s="29">
        <v>16</v>
      </c>
      <c r="B51" s="16" t="s">
        <v>45</v>
      </c>
      <c r="C51" s="4">
        <v>6</v>
      </c>
      <c r="D51" s="1"/>
      <c r="E51" s="1"/>
      <c r="F51" s="17">
        <v>515.96</v>
      </c>
      <c r="G51" s="3">
        <f t="shared" si="3"/>
        <v>3095.76</v>
      </c>
    </row>
    <row r="52" spans="1:7" x14ac:dyDescent="0.25">
      <c r="A52" s="29">
        <v>17</v>
      </c>
      <c r="B52" s="11" t="s">
        <v>46</v>
      </c>
      <c r="C52" s="6">
        <v>17</v>
      </c>
      <c r="D52" s="1"/>
      <c r="E52" s="1"/>
      <c r="F52" s="9">
        <v>2906</v>
      </c>
      <c r="G52" s="3">
        <f t="shared" si="3"/>
        <v>49402</v>
      </c>
    </row>
    <row r="53" spans="1:7" x14ac:dyDescent="0.25">
      <c r="A53" s="29">
        <v>18</v>
      </c>
      <c r="B53" s="11" t="s">
        <v>47</v>
      </c>
      <c r="C53" s="6">
        <v>3</v>
      </c>
      <c r="D53" s="1"/>
      <c r="E53" s="1"/>
      <c r="F53" s="9">
        <v>4670</v>
      </c>
      <c r="G53" s="3">
        <f t="shared" si="3"/>
        <v>14010</v>
      </c>
    </row>
    <row r="54" spans="1:7" x14ac:dyDescent="0.25">
      <c r="A54" s="29">
        <v>19</v>
      </c>
      <c r="B54" s="11" t="s">
        <v>48</v>
      </c>
      <c r="C54" s="6">
        <v>6</v>
      </c>
      <c r="D54" s="1"/>
      <c r="E54" s="1"/>
      <c r="F54" s="9">
        <v>1985</v>
      </c>
      <c r="G54" s="3">
        <f t="shared" si="3"/>
        <v>11910</v>
      </c>
    </row>
    <row r="55" spans="1:7" x14ac:dyDescent="0.25">
      <c r="A55" s="29">
        <v>20</v>
      </c>
      <c r="B55" s="11" t="s">
        <v>49</v>
      </c>
      <c r="C55" s="6">
        <v>2</v>
      </c>
      <c r="D55" s="1"/>
      <c r="E55" s="1"/>
      <c r="F55" s="9">
        <v>4498</v>
      </c>
      <c r="G55" s="3">
        <f t="shared" si="3"/>
        <v>8996</v>
      </c>
    </row>
    <row r="56" spans="1:7" x14ac:dyDescent="0.25">
      <c r="A56" s="29">
        <v>21</v>
      </c>
      <c r="B56" s="11" t="s">
        <v>50</v>
      </c>
      <c r="C56" s="4">
        <v>1</v>
      </c>
      <c r="D56" s="1"/>
      <c r="E56" s="1"/>
      <c r="F56" s="9">
        <v>36875</v>
      </c>
      <c r="G56" s="3">
        <f t="shared" si="3"/>
        <v>36875</v>
      </c>
    </row>
    <row r="57" spans="1:7" x14ac:dyDescent="0.25">
      <c r="A57" s="29">
        <v>22</v>
      </c>
      <c r="B57" s="11" t="s">
        <v>51</v>
      </c>
      <c r="C57" s="6">
        <v>10</v>
      </c>
      <c r="D57" s="1"/>
      <c r="E57" s="1"/>
      <c r="F57" s="15">
        <v>598.28</v>
      </c>
      <c r="G57" s="3">
        <f t="shared" si="3"/>
        <v>5982.7999999999993</v>
      </c>
    </row>
    <row r="58" spans="1:7" x14ac:dyDescent="0.25">
      <c r="A58" s="29">
        <v>23</v>
      </c>
      <c r="B58" s="11" t="s">
        <v>52</v>
      </c>
      <c r="C58" s="6">
        <v>8</v>
      </c>
      <c r="D58" s="1"/>
      <c r="E58" s="1"/>
      <c r="F58" s="15">
        <v>503.18</v>
      </c>
      <c r="G58" s="3">
        <f t="shared" si="3"/>
        <v>4025.44</v>
      </c>
    </row>
    <row r="59" spans="1:7" x14ac:dyDescent="0.25">
      <c r="A59" s="29">
        <v>24</v>
      </c>
      <c r="B59" s="11" t="s">
        <v>53</v>
      </c>
      <c r="C59" s="6">
        <v>1</v>
      </c>
      <c r="D59" s="1"/>
      <c r="E59" s="1"/>
      <c r="F59" s="15">
        <v>759.99</v>
      </c>
      <c r="G59" s="3">
        <f t="shared" si="3"/>
        <v>759.99</v>
      </c>
    </row>
    <row r="60" spans="1:7" x14ac:dyDescent="0.25">
      <c r="A60" s="29">
        <v>25</v>
      </c>
      <c r="B60" s="11" t="s">
        <v>54</v>
      </c>
      <c r="C60" s="6">
        <v>3</v>
      </c>
      <c r="D60" s="1"/>
      <c r="E60" s="1"/>
      <c r="F60" s="15">
        <v>2061.5</v>
      </c>
      <c r="G60" s="3">
        <f t="shared" si="3"/>
        <v>6184.5</v>
      </c>
    </row>
    <row r="61" spans="1:7" x14ac:dyDescent="0.25">
      <c r="A61" s="29">
        <v>26</v>
      </c>
      <c r="B61" s="11" t="s">
        <v>55</v>
      </c>
      <c r="C61" s="6">
        <v>1</v>
      </c>
      <c r="D61" s="1"/>
      <c r="E61" s="1"/>
      <c r="F61" s="15">
        <v>1558.42</v>
      </c>
      <c r="G61" s="3">
        <f t="shared" si="3"/>
        <v>1558.42</v>
      </c>
    </row>
    <row r="62" spans="1:7" x14ac:dyDescent="0.25">
      <c r="A62" s="29">
        <v>27</v>
      </c>
      <c r="B62" s="11" t="s">
        <v>56</v>
      </c>
      <c r="C62" s="6">
        <v>1</v>
      </c>
      <c r="D62" s="1"/>
      <c r="E62" s="1"/>
      <c r="F62" s="9">
        <v>1091.1600000000001</v>
      </c>
      <c r="G62" s="3">
        <f t="shared" si="3"/>
        <v>1091.1600000000001</v>
      </c>
    </row>
    <row r="63" spans="1:7" x14ac:dyDescent="0.25">
      <c r="F63" s="7" t="s">
        <v>10</v>
      </c>
      <c r="G63" s="8">
        <f>SUM(G36:G62)</f>
        <v>229597.4</v>
      </c>
    </row>
    <row r="64" spans="1:7" ht="15.75" thickBot="1" x14ac:dyDescent="0.3"/>
    <row r="65" spans="1:7" ht="15.75" thickTop="1" x14ac:dyDescent="0.25">
      <c r="A65" s="30" t="s">
        <v>0</v>
      </c>
      <c r="B65" s="31"/>
      <c r="C65" s="31"/>
      <c r="D65" s="31"/>
      <c r="E65" s="31"/>
      <c r="F65" s="31"/>
      <c r="G65" s="32"/>
    </row>
    <row r="66" spans="1:7" x14ac:dyDescent="0.25">
      <c r="A66" s="33" t="s">
        <v>1</v>
      </c>
      <c r="B66" s="34"/>
      <c r="C66" s="34"/>
      <c r="D66" s="34"/>
      <c r="E66" s="34"/>
      <c r="F66" s="34"/>
      <c r="G66" s="35"/>
    </row>
    <row r="67" spans="1:7" x14ac:dyDescent="0.25">
      <c r="A67" s="33" t="s">
        <v>2</v>
      </c>
      <c r="B67" s="34"/>
      <c r="C67" s="34"/>
      <c r="D67" s="34"/>
      <c r="E67" s="34"/>
      <c r="F67" s="34"/>
      <c r="G67" s="35"/>
    </row>
    <row r="68" spans="1:7" ht="15.75" thickBot="1" x14ac:dyDescent="0.3">
      <c r="A68" s="36" t="s">
        <v>57</v>
      </c>
      <c r="B68" s="37"/>
      <c r="C68" s="37"/>
      <c r="D68" s="37"/>
      <c r="E68" s="37"/>
      <c r="F68" s="37"/>
      <c r="G68" s="38"/>
    </row>
    <row r="69" spans="1:7" ht="15.75" thickTop="1" x14ac:dyDescent="0.25">
      <c r="A69" s="39" t="s">
        <v>3</v>
      </c>
      <c r="B69" s="39" t="s">
        <v>4</v>
      </c>
      <c r="C69" s="41" t="s">
        <v>9</v>
      </c>
      <c r="D69" s="39" t="s">
        <v>5</v>
      </c>
      <c r="E69" s="39" t="s">
        <v>6</v>
      </c>
      <c r="F69" s="41" t="s">
        <v>7</v>
      </c>
      <c r="G69" s="41" t="s">
        <v>8</v>
      </c>
    </row>
    <row r="70" spans="1:7" x14ac:dyDescent="0.25">
      <c r="A70" s="39"/>
      <c r="B70" s="39"/>
      <c r="C70" s="41"/>
      <c r="D70" s="39"/>
      <c r="E70" s="39"/>
      <c r="F70" s="41"/>
      <c r="G70" s="41"/>
    </row>
    <row r="71" spans="1:7" x14ac:dyDescent="0.25">
      <c r="A71" s="40"/>
      <c r="B71" s="40"/>
      <c r="C71" s="42"/>
      <c r="D71" s="40"/>
      <c r="E71" s="40"/>
      <c r="F71" s="42"/>
      <c r="G71" s="42"/>
    </row>
    <row r="72" spans="1:7" x14ac:dyDescent="0.25">
      <c r="A72" s="29">
        <v>1</v>
      </c>
      <c r="B72" s="16" t="s">
        <v>58</v>
      </c>
      <c r="C72" s="6">
        <v>1</v>
      </c>
      <c r="D72" s="1"/>
      <c r="E72" s="1"/>
      <c r="F72" s="18">
        <v>1700</v>
      </c>
      <c r="G72" s="3">
        <f>PRODUCT(F72,C72)</f>
        <v>1700</v>
      </c>
    </row>
    <row r="73" spans="1:7" x14ac:dyDescent="0.25">
      <c r="A73" s="29">
        <v>2</v>
      </c>
      <c r="B73" s="11" t="s">
        <v>59</v>
      </c>
      <c r="C73" s="6">
        <v>2</v>
      </c>
      <c r="D73" s="1"/>
      <c r="E73" s="1"/>
      <c r="F73" s="18">
        <v>906.35</v>
      </c>
      <c r="G73" s="3">
        <f>PRODUCT(F73,C73)</f>
        <v>1812.7</v>
      </c>
    </row>
    <row r="74" spans="1:7" x14ac:dyDescent="0.25">
      <c r="A74" s="29">
        <v>3</v>
      </c>
      <c r="B74" s="11" t="s">
        <v>60</v>
      </c>
      <c r="C74" s="6">
        <v>5</v>
      </c>
      <c r="D74" s="1"/>
      <c r="E74" s="1"/>
      <c r="F74" s="18">
        <v>528.34</v>
      </c>
      <c r="G74" s="3">
        <f>PRODUCT(F74,C74)</f>
        <v>2641.7000000000003</v>
      </c>
    </row>
    <row r="75" spans="1:7" x14ac:dyDescent="0.25">
      <c r="A75" s="29">
        <v>4</v>
      </c>
      <c r="B75" s="11" t="s">
        <v>61</v>
      </c>
      <c r="C75" s="6">
        <v>13</v>
      </c>
      <c r="D75" s="1"/>
      <c r="E75" s="1"/>
      <c r="F75" s="18">
        <v>552.29000000003077</v>
      </c>
      <c r="G75" s="3">
        <f>PRODUCT(F75,C75)</f>
        <v>7179.7700000003997</v>
      </c>
    </row>
    <row r="76" spans="1:7" x14ac:dyDescent="0.25">
      <c r="A76" s="29">
        <v>5</v>
      </c>
      <c r="B76" s="11" t="s">
        <v>62</v>
      </c>
      <c r="C76" s="6">
        <v>2</v>
      </c>
      <c r="D76" s="1"/>
      <c r="E76" s="1"/>
      <c r="F76" s="18">
        <v>593.32000000000005</v>
      </c>
      <c r="G76" s="3">
        <f t="shared" ref="G76:G81" si="4">PRODUCT(F76,C76)</f>
        <v>1186.6400000000001</v>
      </c>
    </row>
    <row r="77" spans="1:7" x14ac:dyDescent="0.25">
      <c r="A77" s="29">
        <v>6</v>
      </c>
      <c r="B77" s="11" t="s">
        <v>63</v>
      </c>
      <c r="C77" s="6">
        <v>8</v>
      </c>
      <c r="D77" s="1"/>
      <c r="E77" s="1"/>
      <c r="F77" s="18">
        <v>494.8</v>
      </c>
      <c r="G77" s="3">
        <f t="shared" si="4"/>
        <v>3958.4</v>
      </c>
    </row>
    <row r="78" spans="1:7" x14ac:dyDescent="0.25">
      <c r="A78" s="29">
        <v>7</v>
      </c>
      <c r="B78" s="11" t="s">
        <v>64</v>
      </c>
      <c r="C78" s="6">
        <v>7</v>
      </c>
      <c r="D78" s="1"/>
      <c r="E78" s="1"/>
      <c r="F78" s="18">
        <v>797.99</v>
      </c>
      <c r="G78" s="3">
        <f t="shared" si="4"/>
        <v>5585.93</v>
      </c>
    </row>
    <row r="79" spans="1:7" x14ac:dyDescent="0.25">
      <c r="A79" s="29">
        <v>8</v>
      </c>
      <c r="B79" s="11" t="s">
        <v>65</v>
      </c>
      <c r="C79" s="6">
        <v>13</v>
      </c>
      <c r="D79" s="1"/>
      <c r="E79" s="1"/>
      <c r="F79" s="18">
        <v>628.20000000001539</v>
      </c>
      <c r="G79" s="3">
        <f t="shared" si="4"/>
        <v>8166.6000000002005</v>
      </c>
    </row>
    <row r="80" spans="1:7" x14ac:dyDescent="0.25">
      <c r="A80" s="29">
        <v>9</v>
      </c>
      <c r="B80" s="11" t="s">
        <v>66</v>
      </c>
      <c r="C80" s="6">
        <v>37</v>
      </c>
      <c r="D80" s="1"/>
      <c r="E80" s="1"/>
      <c r="F80" s="18">
        <v>432.23997297297296</v>
      </c>
      <c r="G80" s="3">
        <f t="shared" si="4"/>
        <v>15992.878999999999</v>
      </c>
    </row>
    <row r="81" spans="1:7" x14ac:dyDescent="0.25">
      <c r="A81" s="29">
        <v>10</v>
      </c>
      <c r="B81" s="11" t="s">
        <v>67</v>
      </c>
      <c r="C81" s="6">
        <v>2</v>
      </c>
      <c r="D81" s="1"/>
      <c r="E81" s="1"/>
      <c r="F81" s="18">
        <v>1636.3400000000001</v>
      </c>
      <c r="G81" s="3">
        <f t="shared" si="4"/>
        <v>3272.6800000000003</v>
      </c>
    </row>
    <row r="82" spans="1:7" x14ac:dyDescent="0.25">
      <c r="A82" s="29">
        <v>11</v>
      </c>
      <c r="B82" s="11" t="s">
        <v>68</v>
      </c>
      <c r="C82" s="6">
        <v>6</v>
      </c>
      <c r="D82" s="1"/>
      <c r="E82" s="1"/>
      <c r="F82" s="18">
        <v>558.74966666666671</v>
      </c>
      <c r="G82" s="3">
        <f>PRODUCT(F82,C82)</f>
        <v>3352.4980000000005</v>
      </c>
    </row>
    <row r="83" spans="1:7" x14ac:dyDescent="0.25">
      <c r="A83" s="29">
        <v>12</v>
      </c>
      <c r="B83" s="11" t="s">
        <v>69</v>
      </c>
      <c r="C83" s="6">
        <v>1</v>
      </c>
      <c r="D83" s="1"/>
      <c r="E83" s="1"/>
      <c r="F83" s="18">
        <v>2164.58</v>
      </c>
      <c r="G83" s="3">
        <f t="shared" ref="G83:G96" si="5">PRODUCT(F83,C83)</f>
        <v>2164.58</v>
      </c>
    </row>
    <row r="84" spans="1:7" x14ac:dyDescent="0.25">
      <c r="A84" s="29">
        <v>13</v>
      </c>
      <c r="B84" s="11" t="s">
        <v>70</v>
      </c>
      <c r="C84" s="6">
        <v>3</v>
      </c>
      <c r="D84" s="1"/>
      <c r="E84" s="1"/>
      <c r="F84" s="18">
        <v>1126.4399999999998</v>
      </c>
      <c r="G84" s="3">
        <f t="shared" si="5"/>
        <v>3379.3199999999997</v>
      </c>
    </row>
    <row r="85" spans="1:7" x14ac:dyDescent="0.25">
      <c r="A85" s="29">
        <v>14</v>
      </c>
      <c r="B85" s="19" t="s">
        <v>71</v>
      </c>
      <c r="C85" s="6">
        <v>4</v>
      </c>
      <c r="D85" s="1"/>
      <c r="E85" s="1"/>
      <c r="F85" s="15">
        <v>958</v>
      </c>
      <c r="G85" s="3">
        <f t="shared" si="5"/>
        <v>3832</v>
      </c>
    </row>
    <row r="86" spans="1:7" x14ac:dyDescent="0.25">
      <c r="A86" s="29">
        <v>15</v>
      </c>
      <c r="B86" s="19" t="s">
        <v>72</v>
      </c>
      <c r="C86" s="6">
        <v>10</v>
      </c>
      <c r="D86" s="1"/>
      <c r="E86" s="1"/>
      <c r="F86" s="15">
        <v>244</v>
      </c>
      <c r="G86" s="3">
        <f t="shared" si="5"/>
        <v>2440</v>
      </c>
    </row>
    <row r="87" spans="1:7" x14ac:dyDescent="0.25">
      <c r="A87" s="29">
        <v>16</v>
      </c>
      <c r="B87" s="19" t="s">
        <v>73</v>
      </c>
      <c r="C87" s="6">
        <v>12</v>
      </c>
      <c r="D87" s="1"/>
      <c r="E87" s="1"/>
      <c r="F87" s="15">
        <v>750</v>
      </c>
      <c r="G87" s="3">
        <f t="shared" si="5"/>
        <v>9000</v>
      </c>
    </row>
    <row r="88" spans="1:7" x14ac:dyDescent="0.25">
      <c r="A88" s="29">
        <v>17</v>
      </c>
      <c r="B88" s="19" t="s">
        <v>74</v>
      </c>
      <c r="C88" s="6">
        <v>18</v>
      </c>
      <c r="D88" s="1"/>
      <c r="E88" s="1"/>
      <c r="F88" s="15">
        <v>310</v>
      </c>
      <c r="G88" s="3">
        <f t="shared" si="5"/>
        <v>5580</v>
      </c>
    </row>
    <row r="89" spans="1:7" x14ac:dyDescent="0.25">
      <c r="A89" s="29">
        <v>18</v>
      </c>
      <c r="B89" s="19" t="s">
        <v>75</v>
      </c>
      <c r="C89" s="6">
        <v>5</v>
      </c>
      <c r="D89" s="1"/>
      <c r="E89" s="1"/>
      <c r="F89" s="20">
        <v>810</v>
      </c>
      <c r="G89" s="3">
        <f t="shared" si="5"/>
        <v>4050</v>
      </c>
    </row>
    <row r="90" spans="1:7" x14ac:dyDescent="0.25">
      <c r="A90" s="29">
        <v>19</v>
      </c>
      <c r="B90" s="11" t="s">
        <v>76</v>
      </c>
      <c r="C90" s="4">
        <v>2</v>
      </c>
      <c r="D90" s="1"/>
      <c r="E90" s="1"/>
      <c r="F90" s="21">
        <v>920</v>
      </c>
      <c r="G90" s="3">
        <f t="shared" si="5"/>
        <v>1840</v>
      </c>
    </row>
    <row r="91" spans="1:7" x14ac:dyDescent="0.25">
      <c r="A91" s="29">
        <v>20</v>
      </c>
      <c r="B91" s="11" t="s">
        <v>77</v>
      </c>
      <c r="C91" s="4">
        <v>2</v>
      </c>
      <c r="D91" s="1"/>
      <c r="E91" s="1"/>
      <c r="F91" s="21">
        <v>578</v>
      </c>
      <c r="G91" s="3">
        <f t="shared" si="5"/>
        <v>1156</v>
      </c>
    </row>
    <row r="92" spans="1:7" x14ac:dyDescent="0.25">
      <c r="A92" s="29">
        <v>21</v>
      </c>
      <c r="B92" s="11" t="s">
        <v>78</v>
      </c>
      <c r="C92" s="4">
        <v>1</v>
      </c>
      <c r="D92" s="1"/>
      <c r="E92" s="1"/>
      <c r="F92" s="21">
        <v>760</v>
      </c>
      <c r="G92" s="3">
        <f t="shared" si="5"/>
        <v>760</v>
      </c>
    </row>
    <row r="93" spans="1:7" x14ac:dyDescent="0.25">
      <c r="A93" s="29">
        <v>22</v>
      </c>
      <c r="B93" s="11" t="s">
        <v>79</v>
      </c>
      <c r="C93" s="6">
        <v>1</v>
      </c>
      <c r="D93" s="1"/>
      <c r="E93" s="1"/>
      <c r="F93" s="21">
        <v>780</v>
      </c>
      <c r="G93" s="3">
        <f t="shared" si="5"/>
        <v>780</v>
      </c>
    </row>
    <row r="94" spans="1:7" x14ac:dyDescent="0.25">
      <c r="A94" s="29">
        <v>23</v>
      </c>
      <c r="B94" s="11" t="s">
        <v>80</v>
      </c>
      <c r="C94" s="6">
        <v>1</v>
      </c>
      <c r="D94" s="1"/>
      <c r="E94" s="1"/>
      <c r="F94" s="21">
        <v>3400</v>
      </c>
      <c r="G94" s="3">
        <f t="shared" si="5"/>
        <v>3400</v>
      </c>
    </row>
    <row r="95" spans="1:7" x14ac:dyDescent="0.25">
      <c r="A95" s="29">
        <v>24</v>
      </c>
      <c r="B95" s="11" t="s">
        <v>81</v>
      </c>
      <c r="C95" s="6">
        <v>2</v>
      </c>
      <c r="D95" s="1"/>
      <c r="E95" s="1"/>
      <c r="F95" s="21">
        <v>1330</v>
      </c>
      <c r="G95" s="3">
        <f t="shared" si="5"/>
        <v>2660</v>
      </c>
    </row>
    <row r="96" spans="1:7" x14ac:dyDescent="0.25">
      <c r="A96" s="29">
        <v>25</v>
      </c>
      <c r="B96" s="11" t="s">
        <v>82</v>
      </c>
      <c r="C96" s="6">
        <v>2</v>
      </c>
      <c r="D96" s="1"/>
      <c r="E96" s="1"/>
      <c r="F96" s="22">
        <v>1995</v>
      </c>
      <c r="G96" s="3">
        <f t="shared" si="5"/>
        <v>3990</v>
      </c>
    </row>
    <row r="97" spans="1:7" x14ac:dyDescent="0.25">
      <c r="F97" s="7" t="s">
        <v>10</v>
      </c>
      <c r="G97" s="8">
        <f>SUM(G72:G96)</f>
        <v>99881.697000000597</v>
      </c>
    </row>
    <row r="98" spans="1:7" ht="15.75" thickBot="1" x14ac:dyDescent="0.3"/>
    <row r="99" spans="1:7" ht="15.75" thickTop="1" x14ac:dyDescent="0.25">
      <c r="A99" s="30" t="s">
        <v>0</v>
      </c>
      <c r="B99" s="31"/>
      <c r="C99" s="31"/>
      <c r="D99" s="31"/>
      <c r="E99" s="31"/>
      <c r="F99" s="31"/>
      <c r="G99" s="32"/>
    </row>
    <row r="100" spans="1:7" x14ac:dyDescent="0.25">
      <c r="A100" s="33" t="s">
        <v>1</v>
      </c>
      <c r="B100" s="34"/>
      <c r="C100" s="34"/>
      <c r="D100" s="34"/>
      <c r="E100" s="34"/>
      <c r="F100" s="34"/>
      <c r="G100" s="35"/>
    </row>
    <row r="101" spans="1:7" x14ac:dyDescent="0.25">
      <c r="A101" s="33" t="s">
        <v>2</v>
      </c>
      <c r="B101" s="34"/>
      <c r="C101" s="34"/>
      <c r="D101" s="34"/>
      <c r="E101" s="34"/>
      <c r="F101" s="34"/>
      <c r="G101" s="35"/>
    </row>
    <row r="102" spans="1:7" ht="15.75" thickBot="1" x14ac:dyDescent="0.3">
      <c r="A102" s="36" t="s">
        <v>83</v>
      </c>
      <c r="B102" s="37"/>
      <c r="C102" s="37"/>
      <c r="D102" s="37"/>
      <c r="E102" s="37"/>
      <c r="F102" s="37"/>
      <c r="G102" s="38"/>
    </row>
    <row r="103" spans="1:7" ht="15.75" thickTop="1" x14ac:dyDescent="0.25">
      <c r="A103" s="39" t="s">
        <v>3</v>
      </c>
      <c r="B103" s="39" t="s">
        <v>4</v>
      </c>
      <c r="C103" s="41" t="s">
        <v>9</v>
      </c>
      <c r="D103" s="39" t="s">
        <v>5</v>
      </c>
      <c r="E103" s="39" t="s">
        <v>6</v>
      </c>
      <c r="F103" s="41" t="s">
        <v>7</v>
      </c>
      <c r="G103" s="41" t="s">
        <v>8</v>
      </c>
    </row>
    <row r="104" spans="1:7" x14ac:dyDescent="0.25">
      <c r="A104" s="39"/>
      <c r="B104" s="39"/>
      <c r="C104" s="41"/>
      <c r="D104" s="39"/>
      <c r="E104" s="39"/>
      <c r="F104" s="41"/>
      <c r="G104" s="41"/>
    </row>
    <row r="105" spans="1:7" x14ac:dyDescent="0.25">
      <c r="A105" s="40"/>
      <c r="B105" s="40"/>
      <c r="C105" s="42"/>
      <c r="D105" s="40"/>
      <c r="E105" s="40"/>
      <c r="F105" s="42"/>
      <c r="G105" s="42"/>
    </row>
    <row r="106" spans="1:7" x14ac:dyDescent="0.25">
      <c r="A106" s="29">
        <v>1</v>
      </c>
      <c r="B106" s="23" t="s">
        <v>84</v>
      </c>
      <c r="C106" s="14">
        <v>23</v>
      </c>
      <c r="D106" s="1"/>
      <c r="E106" s="1"/>
      <c r="F106" s="24">
        <v>457</v>
      </c>
      <c r="G106" s="3">
        <f>PRODUCT(F106,C106)</f>
        <v>10511</v>
      </c>
    </row>
    <row r="107" spans="1:7" x14ac:dyDescent="0.25">
      <c r="A107" s="29">
        <v>2</v>
      </c>
      <c r="B107" s="23" t="s">
        <v>85</v>
      </c>
      <c r="C107" s="14">
        <v>23</v>
      </c>
      <c r="D107" s="1"/>
      <c r="E107" s="1"/>
      <c r="F107" s="24">
        <v>2376</v>
      </c>
      <c r="G107" s="3">
        <f>PRODUCT(F107,C107)</f>
        <v>54648</v>
      </c>
    </row>
    <row r="108" spans="1:7" x14ac:dyDescent="0.25">
      <c r="A108" s="29">
        <v>3</v>
      </c>
      <c r="B108" s="23" t="s">
        <v>86</v>
      </c>
      <c r="C108" s="14">
        <v>23</v>
      </c>
      <c r="D108" s="1"/>
      <c r="E108" s="1"/>
      <c r="F108" s="24">
        <v>500</v>
      </c>
      <c r="G108" s="3">
        <f>PRODUCT(F108,C108)</f>
        <v>11500</v>
      </c>
    </row>
    <row r="109" spans="1:7" x14ac:dyDescent="0.25">
      <c r="A109" s="29">
        <v>4</v>
      </c>
      <c r="B109" s="23" t="s">
        <v>87</v>
      </c>
      <c r="C109" s="14">
        <v>15</v>
      </c>
      <c r="D109" s="1"/>
      <c r="E109" s="1"/>
      <c r="F109" s="24">
        <v>71.900000000000006</v>
      </c>
      <c r="G109" s="3">
        <f>PRODUCT(F109,C109)</f>
        <v>1078.5</v>
      </c>
    </row>
    <row r="110" spans="1:7" x14ac:dyDescent="0.25">
      <c r="A110" s="29">
        <v>5</v>
      </c>
      <c r="B110" s="23" t="s">
        <v>88</v>
      </c>
      <c r="C110" s="14">
        <v>6</v>
      </c>
      <c r="D110" s="1"/>
      <c r="E110" s="1"/>
      <c r="F110" s="24">
        <v>345</v>
      </c>
      <c r="G110" s="3">
        <f t="shared" ref="G110:G115" si="6">PRODUCT(F110,C110)</f>
        <v>2070</v>
      </c>
    </row>
    <row r="111" spans="1:7" x14ac:dyDescent="0.25">
      <c r="A111" s="29">
        <v>6</v>
      </c>
      <c r="B111" s="13" t="s">
        <v>89</v>
      </c>
      <c r="C111" s="14">
        <v>5</v>
      </c>
      <c r="D111" s="1"/>
      <c r="E111" s="1"/>
      <c r="F111" s="24">
        <v>433</v>
      </c>
      <c r="G111" s="3">
        <f t="shared" si="6"/>
        <v>2165</v>
      </c>
    </row>
    <row r="112" spans="1:7" x14ac:dyDescent="0.25">
      <c r="A112" s="29">
        <v>7</v>
      </c>
      <c r="B112" s="13" t="s">
        <v>90</v>
      </c>
      <c r="C112" s="14">
        <v>20</v>
      </c>
      <c r="D112" s="1"/>
      <c r="E112" s="1"/>
      <c r="F112" s="24">
        <v>393</v>
      </c>
      <c r="G112" s="3">
        <f t="shared" si="6"/>
        <v>7860</v>
      </c>
    </row>
    <row r="113" spans="1:7" x14ac:dyDescent="0.25">
      <c r="A113" s="29">
        <v>8</v>
      </c>
      <c r="B113" s="23" t="s">
        <v>91</v>
      </c>
      <c r="C113" s="14">
        <v>15</v>
      </c>
      <c r="D113" s="1"/>
      <c r="E113" s="1"/>
      <c r="F113" s="24">
        <v>273</v>
      </c>
      <c r="G113" s="3">
        <f t="shared" si="6"/>
        <v>4095</v>
      </c>
    </row>
    <row r="114" spans="1:7" x14ac:dyDescent="0.25">
      <c r="A114" s="29">
        <v>9</v>
      </c>
      <c r="B114" s="23" t="s">
        <v>92</v>
      </c>
      <c r="C114" s="14">
        <v>2</v>
      </c>
      <c r="D114" s="1"/>
      <c r="E114" s="1"/>
      <c r="F114" s="24">
        <v>1725</v>
      </c>
      <c r="G114" s="3">
        <f t="shared" si="6"/>
        <v>3450</v>
      </c>
    </row>
    <row r="115" spans="1:7" x14ac:dyDescent="0.25">
      <c r="A115" s="29">
        <v>10</v>
      </c>
      <c r="B115" s="23" t="s">
        <v>93</v>
      </c>
      <c r="C115" s="14">
        <v>5</v>
      </c>
      <c r="D115" s="1"/>
      <c r="E115" s="1"/>
      <c r="F115" s="24">
        <v>1895</v>
      </c>
      <c r="G115" s="3">
        <f t="shared" si="6"/>
        <v>9475</v>
      </c>
    </row>
    <row r="116" spans="1:7" x14ac:dyDescent="0.25">
      <c r="A116" s="29">
        <v>11</v>
      </c>
      <c r="B116" s="23" t="s">
        <v>94</v>
      </c>
      <c r="C116" s="14">
        <v>5</v>
      </c>
      <c r="D116" s="1"/>
      <c r="E116" s="1"/>
      <c r="F116" s="24">
        <v>3307</v>
      </c>
      <c r="G116" s="3">
        <f>PRODUCT(F116,C116)</f>
        <v>16535</v>
      </c>
    </row>
    <row r="117" spans="1:7" x14ac:dyDescent="0.25">
      <c r="A117" s="29">
        <v>12</v>
      </c>
      <c r="B117" s="23" t="s">
        <v>95</v>
      </c>
      <c r="C117" s="14">
        <v>12</v>
      </c>
      <c r="D117" s="1"/>
      <c r="E117" s="1"/>
      <c r="F117" s="24">
        <v>4143</v>
      </c>
      <c r="G117" s="3">
        <f t="shared" ref="G117" si="7">PRODUCT(F117,C117)</f>
        <v>49716</v>
      </c>
    </row>
    <row r="118" spans="1:7" x14ac:dyDescent="0.25">
      <c r="F118" s="7" t="s">
        <v>10</v>
      </c>
      <c r="G118" s="8">
        <f>SUM(G106:G117)</f>
        <v>173103.5</v>
      </c>
    </row>
    <row r="119" spans="1:7" ht="15.75" thickBot="1" x14ac:dyDescent="0.3"/>
    <row r="120" spans="1:7" ht="15.75" thickTop="1" x14ac:dyDescent="0.25">
      <c r="A120" s="30" t="s">
        <v>0</v>
      </c>
      <c r="B120" s="31"/>
      <c r="C120" s="31"/>
      <c r="D120" s="31"/>
      <c r="E120" s="31"/>
      <c r="F120" s="31"/>
      <c r="G120" s="32"/>
    </row>
    <row r="121" spans="1:7" x14ac:dyDescent="0.25">
      <c r="A121" s="33" t="s">
        <v>1</v>
      </c>
      <c r="B121" s="34"/>
      <c r="C121" s="34"/>
      <c r="D121" s="34"/>
      <c r="E121" s="34"/>
      <c r="F121" s="34"/>
      <c r="G121" s="35"/>
    </row>
    <row r="122" spans="1:7" x14ac:dyDescent="0.25">
      <c r="A122" s="33" t="s">
        <v>2</v>
      </c>
      <c r="B122" s="34"/>
      <c r="C122" s="34"/>
      <c r="D122" s="34"/>
      <c r="E122" s="34"/>
      <c r="F122" s="34"/>
      <c r="G122" s="35"/>
    </row>
    <row r="123" spans="1:7" ht="15.75" thickBot="1" x14ac:dyDescent="0.3">
      <c r="A123" s="36" t="s">
        <v>96</v>
      </c>
      <c r="B123" s="37"/>
      <c r="C123" s="37"/>
      <c r="D123" s="37"/>
      <c r="E123" s="37"/>
      <c r="F123" s="37"/>
      <c r="G123" s="38"/>
    </row>
    <row r="124" spans="1:7" ht="15.75" thickTop="1" x14ac:dyDescent="0.25">
      <c r="A124" s="39" t="s">
        <v>3</v>
      </c>
      <c r="B124" s="39" t="s">
        <v>4</v>
      </c>
      <c r="C124" s="41" t="s">
        <v>9</v>
      </c>
      <c r="D124" s="39" t="s">
        <v>5</v>
      </c>
      <c r="E124" s="39" t="s">
        <v>6</v>
      </c>
      <c r="F124" s="41" t="s">
        <v>7</v>
      </c>
      <c r="G124" s="41" t="s">
        <v>8</v>
      </c>
    </row>
    <row r="125" spans="1:7" x14ac:dyDescent="0.25">
      <c r="A125" s="39"/>
      <c r="B125" s="39"/>
      <c r="C125" s="41"/>
      <c r="D125" s="39"/>
      <c r="E125" s="39"/>
      <c r="F125" s="41"/>
      <c r="G125" s="41"/>
    </row>
    <row r="126" spans="1:7" x14ac:dyDescent="0.25">
      <c r="A126" s="40"/>
      <c r="B126" s="40"/>
      <c r="C126" s="42"/>
      <c r="D126" s="40"/>
      <c r="E126" s="40"/>
      <c r="F126" s="42"/>
      <c r="G126" s="42"/>
    </row>
    <row r="127" spans="1:7" x14ac:dyDescent="0.25">
      <c r="A127" s="29">
        <v>1</v>
      </c>
      <c r="B127" s="25" t="s">
        <v>97</v>
      </c>
      <c r="C127" s="6">
        <v>30</v>
      </c>
      <c r="D127" s="1"/>
      <c r="E127" s="1"/>
      <c r="F127" s="15">
        <v>48</v>
      </c>
      <c r="G127" s="3">
        <f>PRODUCT(F127,C127)</f>
        <v>1440</v>
      </c>
    </row>
    <row r="128" spans="1:7" x14ac:dyDescent="0.25">
      <c r="A128" s="29">
        <v>2</v>
      </c>
      <c r="B128" s="25" t="s">
        <v>98</v>
      </c>
      <c r="C128" s="6">
        <v>20</v>
      </c>
      <c r="D128" s="1"/>
      <c r="E128" s="1"/>
      <c r="F128" s="15">
        <v>238</v>
      </c>
      <c r="G128" s="3">
        <f>PRODUCT(F128,C128)</f>
        <v>4760</v>
      </c>
    </row>
    <row r="129" spans="1:7" x14ac:dyDescent="0.25">
      <c r="A129" s="29">
        <v>3</v>
      </c>
      <c r="B129" s="25" t="s">
        <v>99</v>
      </c>
      <c r="C129" s="6">
        <v>1</v>
      </c>
      <c r="D129" s="1"/>
      <c r="E129" s="1"/>
      <c r="F129" s="15">
        <v>665</v>
      </c>
      <c r="G129" s="3">
        <f>PRODUCT(F129,C129)</f>
        <v>665</v>
      </c>
    </row>
    <row r="130" spans="1:7" x14ac:dyDescent="0.25">
      <c r="A130" s="29">
        <v>4</v>
      </c>
      <c r="B130" s="25" t="s">
        <v>100</v>
      </c>
      <c r="C130" s="6">
        <v>5</v>
      </c>
      <c r="D130" s="1"/>
      <c r="E130" s="1"/>
      <c r="F130" s="15">
        <v>99</v>
      </c>
      <c r="G130" s="3">
        <f>PRODUCT(F130,C130)</f>
        <v>495</v>
      </c>
    </row>
    <row r="131" spans="1:7" x14ac:dyDescent="0.25">
      <c r="A131" s="29">
        <v>5</v>
      </c>
      <c r="B131" s="25" t="s">
        <v>101</v>
      </c>
      <c r="C131" s="6">
        <v>5</v>
      </c>
      <c r="D131" s="1"/>
      <c r="E131" s="1"/>
      <c r="F131" s="15">
        <v>718</v>
      </c>
      <c r="G131" s="3">
        <f t="shared" ref="G131:G136" si="8">PRODUCT(F131,C131)</f>
        <v>3590</v>
      </c>
    </row>
    <row r="132" spans="1:7" x14ac:dyDescent="0.25">
      <c r="A132" s="29">
        <v>6</v>
      </c>
      <c r="B132" s="25" t="s">
        <v>102</v>
      </c>
      <c r="C132" s="6">
        <v>2</v>
      </c>
      <c r="D132" s="1"/>
      <c r="E132" s="1"/>
      <c r="F132" s="15">
        <v>150</v>
      </c>
      <c r="G132" s="3">
        <f t="shared" si="8"/>
        <v>300</v>
      </c>
    </row>
    <row r="133" spans="1:7" x14ac:dyDescent="0.25">
      <c r="A133" s="29">
        <v>7</v>
      </c>
      <c r="B133" s="23" t="s">
        <v>103</v>
      </c>
      <c r="C133" s="26">
        <v>20</v>
      </c>
      <c r="D133" s="1"/>
      <c r="E133" s="1"/>
      <c r="F133" s="24">
        <v>159.9</v>
      </c>
      <c r="G133" s="3">
        <f t="shared" si="8"/>
        <v>3198</v>
      </c>
    </row>
    <row r="134" spans="1:7" x14ac:dyDescent="0.25">
      <c r="A134" s="29">
        <v>8</v>
      </c>
      <c r="B134" s="23" t="s">
        <v>104</v>
      </c>
      <c r="C134" s="26">
        <v>10</v>
      </c>
      <c r="D134" s="1"/>
      <c r="E134" s="1"/>
      <c r="F134" s="24">
        <v>240</v>
      </c>
      <c r="G134" s="3">
        <f t="shared" si="8"/>
        <v>2400</v>
      </c>
    </row>
    <row r="135" spans="1:7" x14ac:dyDescent="0.25">
      <c r="A135" s="29">
        <v>9</v>
      </c>
      <c r="B135" s="23" t="s">
        <v>105</v>
      </c>
      <c r="C135" s="26">
        <v>10</v>
      </c>
      <c r="D135" s="1"/>
      <c r="E135" s="1"/>
      <c r="F135" s="24">
        <v>310</v>
      </c>
      <c r="G135" s="3">
        <f t="shared" si="8"/>
        <v>3100</v>
      </c>
    </row>
    <row r="136" spans="1:7" x14ac:dyDescent="0.25">
      <c r="A136" s="29">
        <v>10</v>
      </c>
      <c r="B136" s="23" t="s">
        <v>106</v>
      </c>
      <c r="C136" s="26">
        <v>15</v>
      </c>
      <c r="D136" s="1"/>
      <c r="E136" s="1"/>
      <c r="F136" s="24">
        <v>552</v>
      </c>
      <c r="G136" s="3">
        <f t="shared" si="8"/>
        <v>8280</v>
      </c>
    </row>
    <row r="137" spans="1:7" x14ac:dyDescent="0.25">
      <c r="A137" s="29">
        <v>11</v>
      </c>
      <c r="B137" s="23" t="s">
        <v>107</v>
      </c>
      <c r="C137" s="26">
        <v>50</v>
      </c>
      <c r="D137" s="1"/>
      <c r="E137" s="1"/>
      <c r="F137" s="24">
        <v>10.9</v>
      </c>
      <c r="G137" s="3">
        <f>PRODUCT(F137,C137)</f>
        <v>545</v>
      </c>
    </row>
    <row r="138" spans="1:7" x14ac:dyDescent="0.25">
      <c r="A138" s="29">
        <v>12</v>
      </c>
      <c r="B138" s="23" t="s">
        <v>108</v>
      </c>
      <c r="C138" s="26">
        <v>50</v>
      </c>
      <c r="D138" s="1"/>
      <c r="E138" s="1"/>
      <c r="F138" s="24">
        <v>35.4</v>
      </c>
      <c r="G138" s="3">
        <f t="shared" ref="G138:G140" si="9">PRODUCT(F138,C138)</f>
        <v>1770</v>
      </c>
    </row>
    <row r="139" spans="1:7" x14ac:dyDescent="0.25">
      <c r="A139" s="29">
        <v>13</v>
      </c>
      <c r="B139" s="23" t="s">
        <v>109</v>
      </c>
      <c r="C139" s="26">
        <v>12</v>
      </c>
      <c r="D139" s="1"/>
      <c r="E139" s="1"/>
      <c r="F139" s="24">
        <v>23</v>
      </c>
      <c r="G139" s="3">
        <f t="shared" si="9"/>
        <v>276</v>
      </c>
    </row>
    <row r="140" spans="1:7" x14ac:dyDescent="0.25">
      <c r="A140" s="29">
        <v>14</v>
      </c>
      <c r="B140" s="27" t="s">
        <v>110</v>
      </c>
      <c r="C140" s="6">
        <v>1</v>
      </c>
      <c r="D140" s="1"/>
      <c r="E140" s="1"/>
      <c r="F140" s="15">
        <v>9100</v>
      </c>
      <c r="G140" s="3">
        <f t="shared" si="9"/>
        <v>9100</v>
      </c>
    </row>
    <row r="141" spans="1:7" x14ac:dyDescent="0.25">
      <c r="F141" s="7" t="s">
        <v>10</v>
      </c>
      <c r="G141" s="8">
        <f>SUM(G127:G140)</f>
        <v>39919</v>
      </c>
    </row>
    <row r="142" spans="1:7" ht="15.75" thickBot="1" x14ac:dyDescent="0.3"/>
    <row r="143" spans="1:7" ht="15.75" thickTop="1" x14ac:dyDescent="0.25">
      <c r="A143" s="30" t="s">
        <v>0</v>
      </c>
      <c r="B143" s="31"/>
      <c r="C143" s="31"/>
      <c r="D143" s="31"/>
      <c r="E143" s="31"/>
      <c r="F143" s="31"/>
      <c r="G143" s="32"/>
    </row>
    <row r="144" spans="1:7" x14ac:dyDescent="0.25">
      <c r="A144" s="33" t="s">
        <v>1</v>
      </c>
      <c r="B144" s="34"/>
      <c r="C144" s="34"/>
      <c r="D144" s="34"/>
      <c r="E144" s="34"/>
      <c r="F144" s="34"/>
      <c r="G144" s="35"/>
    </row>
    <row r="145" spans="1:7" x14ac:dyDescent="0.25">
      <c r="A145" s="33" t="s">
        <v>2</v>
      </c>
      <c r="B145" s="34"/>
      <c r="C145" s="34"/>
      <c r="D145" s="34"/>
      <c r="E145" s="34"/>
      <c r="F145" s="34"/>
      <c r="G145" s="35"/>
    </row>
    <row r="146" spans="1:7" ht="15.75" thickBot="1" x14ac:dyDescent="0.3">
      <c r="A146" s="36" t="s">
        <v>111</v>
      </c>
      <c r="B146" s="37"/>
      <c r="C146" s="37"/>
      <c r="D146" s="37"/>
      <c r="E146" s="37"/>
      <c r="F146" s="37"/>
      <c r="G146" s="38"/>
    </row>
    <row r="147" spans="1:7" ht="15.75" thickTop="1" x14ac:dyDescent="0.25">
      <c r="A147" s="39" t="s">
        <v>3</v>
      </c>
      <c r="B147" s="39" t="s">
        <v>4</v>
      </c>
      <c r="C147" s="41" t="s">
        <v>9</v>
      </c>
      <c r="D147" s="39" t="s">
        <v>5</v>
      </c>
      <c r="E147" s="39" t="s">
        <v>6</v>
      </c>
      <c r="F147" s="41" t="s">
        <v>7</v>
      </c>
      <c r="G147" s="41" t="s">
        <v>8</v>
      </c>
    </row>
    <row r="148" spans="1:7" x14ac:dyDescent="0.25">
      <c r="A148" s="39"/>
      <c r="B148" s="39"/>
      <c r="C148" s="41"/>
      <c r="D148" s="39"/>
      <c r="E148" s="39"/>
      <c r="F148" s="41"/>
      <c r="G148" s="41"/>
    </row>
    <row r="149" spans="1:7" x14ac:dyDescent="0.25">
      <c r="A149" s="40"/>
      <c r="B149" s="40"/>
      <c r="C149" s="42"/>
      <c r="D149" s="40"/>
      <c r="E149" s="40"/>
      <c r="F149" s="42"/>
      <c r="G149" s="42"/>
    </row>
    <row r="150" spans="1:7" x14ac:dyDescent="0.25">
      <c r="A150" s="29">
        <v>1</v>
      </c>
      <c r="B150" s="25" t="s">
        <v>112</v>
      </c>
      <c r="C150" s="6">
        <v>2</v>
      </c>
      <c r="D150" s="1"/>
      <c r="E150" s="1"/>
      <c r="F150" s="28">
        <v>360</v>
      </c>
      <c r="G150" s="3">
        <f>PRODUCT(F150,C150)</f>
        <v>720</v>
      </c>
    </row>
    <row r="151" spans="1:7" x14ac:dyDescent="0.25">
      <c r="A151" s="29">
        <v>2</v>
      </c>
      <c r="B151" s="25" t="s">
        <v>113</v>
      </c>
      <c r="C151" s="6">
        <v>10</v>
      </c>
      <c r="D151" s="1"/>
      <c r="E151" s="1"/>
      <c r="F151" s="28">
        <v>40</v>
      </c>
      <c r="G151" s="3">
        <f>PRODUCT(F151,C151)</f>
        <v>400</v>
      </c>
    </row>
    <row r="152" spans="1:7" x14ac:dyDescent="0.25">
      <c r="A152" s="29">
        <v>3</v>
      </c>
      <c r="B152" s="25" t="s">
        <v>114</v>
      </c>
      <c r="C152" s="6">
        <v>1</v>
      </c>
      <c r="D152" s="1"/>
      <c r="E152" s="1"/>
      <c r="F152" s="28">
        <v>6887</v>
      </c>
      <c r="G152" s="3">
        <f>PRODUCT(F152,C152)</f>
        <v>6887</v>
      </c>
    </row>
    <row r="153" spans="1:7" x14ac:dyDescent="0.25">
      <c r="F153" s="7" t="s">
        <v>10</v>
      </c>
      <c r="G153" s="8">
        <f>SUM(G150:G152)</f>
        <v>8007</v>
      </c>
    </row>
    <row r="154" spans="1:7" ht="15.75" thickBot="1" x14ac:dyDescent="0.3"/>
    <row r="155" spans="1:7" ht="15.75" thickTop="1" x14ac:dyDescent="0.25">
      <c r="A155" s="30" t="s">
        <v>0</v>
      </c>
      <c r="B155" s="31"/>
      <c r="C155" s="31"/>
      <c r="D155" s="31"/>
      <c r="E155" s="31"/>
      <c r="F155" s="31"/>
      <c r="G155" s="32"/>
    </row>
    <row r="156" spans="1:7" x14ac:dyDescent="0.25">
      <c r="A156" s="33" t="s">
        <v>1</v>
      </c>
      <c r="B156" s="34"/>
      <c r="C156" s="34"/>
      <c r="D156" s="34"/>
      <c r="E156" s="34"/>
      <c r="F156" s="34"/>
      <c r="G156" s="35"/>
    </row>
    <row r="157" spans="1:7" x14ac:dyDescent="0.25">
      <c r="A157" s="33" t="s">
        <v>2</v>
      </c>
      <c r="B157" s="34"/>
      <c r="C157" s="34"/>
      <c r="D157" s="34"/>
      <c r="E157" s="34"/>
      <c r="F157" s="34"/>
      <c r="G157" s="35"/>
    </row>
    <row r="158" spans="1:7" ht="15.75" thickBot="1" x14ac:dyDescent="0.3">
      <c r="A158" s="36" t="s">
        <v>124</v>
      </c>
      <c r="B158" s="37"/>
      <c r="C158" s="37"/>
      <c r="D158" s="37"/>
      <c r="E158" s="37"/>
      <c r="F158" s="37"/>
      <c r="G158" s="38"/>
    </row>
    <row r="159" spans="1:7" ht="15.75" thickTop="1" x14ac:dyDescent="0.25">
      <c r="A159" s="39" t="s">
        <v>3</v>
      </c>
      <c r="B159" s="39" t="s">
        <v>4</v>
      </c>
      <c r="C159" s="41" t="s">
        <v>9</v>
      </c>
      <c r="D159" s="39" t="s">
        <v>5</v>
      </c>
      <c r="E159" s="39" t="s">
        <v>6</v>
      </c>
      <c r="F159" s="41" t="s">
        <v>7</v>
      </c>
      <c r="G159" s="41" t="s">
        <v>8</v>
      </c>
    </row>
    <row r="160" spans="1:7" x14ac:dyDescent="0.25">
      <c r="A160" s="39"/>
      <c r="B160" s="39"/>
      <c r="C160" s="41"/>
      <c r="D160" s="39"/>
      <c r="E160" s="39"/>
      <c r="F160" s="41"/>
      <c r="G160" s="41"/>
    </row>
    <row r="161" spans="1:7" x14ac:dyDescent="0.25">
      <c r="A161" s="40"/>
      <c r="B161" s="40"/>
      <c r="C161" s="42"/>
      <c r="D161" s="40"/>
      <c r="E161" s="40"/>
      <c r="F161" s="42"/>
      <c r="G161" s="42"/>
    </row>
    <row r="162" spans="1:7" x14ac:dyDescent="0.25">
      <c r="A162" s="29">
        <v>1</v>
      </c>
      <c r="B162" s="25" t="s">
        <v>125</v>
      </c>
      <c r="C162" s="6">
        <v>1</v>
      </c>
      <c r="D162" s="1"/>
      <c r="E162" s="1"/>
      <c r="F162" s="28">
        <v>1800</v>
      </c>
      <c r="G162" s="3">
        <f>PRODUCT(F162,C162)</f>
        <v>1800</v>
      </c>
    </row>
    <row r="163" spans="1:7" x14ac:dyDescent="0.25">
      <c r="F163" s="7" t="s">
        <v>10</v>
      </c>
      <c r="G163" s="8">
        <f>SUM(G162:G162)</f>
        <v>1800</v>
      </c>
    </row>
    <row r="164" spans="1:7" ht="15.75" thickBot="1" x14ac:dyDescent="0.3"/>
    <row r="165" spans="1:7" ht="15.75" thickTop="1" x14ac:dyDescent="0.25">
      <c r="A165" s="30" t="s">
        <v>0</v>
      </c>
      <c r="B165" s="31"/>
      <c r="C165" s="31"/>
      <c r="D165" s="31"/>
      <c r="E165" s="31"/>
      <c r="F165" s="31"/>
      <c r="G165" s="32"/>
    </row>
    <row r="166" spans="1:7" x14ac:dyDescent="0.25">
      <c r="A166" s="33" t="s">
        <v>1</v>
      </c>
      <c r="B166" s="34"/>
      <c r="C166" s="34"/>
      <c r="D166" s="34"/>
      <c r="E166" s="34"/>
      <c r="F166" s="34"/>
      <c r="G166" s="35"/>
    </row>
    <row r="167" spans="1:7" x14ac:dyDescent="0.25">
      <c r="A167" s="33" t="s">
        <v>2</v>
      </c>
      <c r="B167" s="34"/>
      <c r="C167" s="34"/>
      <c r="D167" s="34"/>
      <c r="E167" s="34"/>
      <c r="F167" s="34"/>
      <c r="G167" s="35"/>
    </row>
    <row r="168" spans="1:7" ht="15.75" thickBot="1" x14ac:dyDescent="0.3">
      <c r="A168" s="36" t="s">
        <v>126</v>
      </c>
      <c r="B168" s="37"/>
      <c r="C168" s="37"/>
      <c r="D168" s="37"/>
      <c r="E168" s="37"/>
      <c r="F168" s="37"/>
      <c r="G168" s="38"/>
    </row>
    <row r="169" spans="1:7" ht="15.75" thickTop="1" x14ac:dyDescent="0.25">
      <c r="A169" s="39" t="s">
        <v>3</v>
      </c>
      <c r="B169" s="39" t="s">
        <v>4</v>
      </c>
      <c r="C169" s="41" t="s">
        <v>9</v>
      </c>
      <c r="D169" s="39" t="s">
        <v>5</v>
      </c>
      <c r="E169" s="39" t="s">
        <v>6</v>
      </c>
      <c r="F169" s="41" t="s">
        <v>7</v>
      </c>
      <c r="G169" s="41" t="s">
        <v>8</v>
      </c>
    </row>
    <row r="170" spans="1:7" x14ac:dyDescent="0.25">
      <c r="A170" s="39"/>
      <c r="B170" s="39"/>
      <c r="C170" s="41"/>
      <c r="D170" s="39"/>
      <c r="E170" s="39"/>
      <c r="F170" s="41"/>
      <c r="G170" s="41"/>
    </row>
    <row r="171" spans="1:7" x14ac:dyDescent="0.25">
      <c r="A171" s="40"/>
      <c r="B171" s="40"/>
      <c r="C171" s="42"/>
      <c r="D171" s="40"/>
      <c r="E171" s="40"/>
      <c r="F171" s="42"/>
      <c r="G171" s="42"/>
    </row>
    <row r="172" spans="1:7" x14ac:dyDescent="0.25">
      <c r="A172" s="29">
        <v>1</v>
      </c>
      <c r="B172" s="25" t="s">
        <v>127</v>
      </c>
      <c r="C172" s="6">
        <v>70</v>
      </c>
      <c r="D172" s="1"/>
      <c r="E172" s="1"/>
      <c r="F172" s="28">
        <v>250</v>
      </c>
      <c r="G172" s="3">
        <f>PRODUCT(F172,C172)</f>
        <v>17500</v>
      </c>
    </row>
    <row r="173" spans="1:7" x14ac:dyDescent="0.25">
      <c r="F173" s="7" t="s">
        <v>10</v>
      </c>
      <c r="G173" s="8">
        <f>SUM(G172:G172)</f>
        <v>17500</v>
      </c>
    </row>
    <row r="174" spans="1:7" ht="15.75" thickBot="1" x14ac:dyDescent="0.3"/>
    <row r="175" spans="1:7" ht="15.75" thickTop="1" x14ac:dyDescent="0.25">
      <c r="A175" s="30" t="s">
        <v>0</v>
      </c>
      <c r="B175" s="31"/>
      <c r="C175" s="31"/>
      <c r="D175" s="31"/>
      <c r="E175" s="31"/>
      <c r="F175" s="31"/>
      <c r="G175" s="32"/>
    </row>
    <row r="176" spans="1:7" x14ac:dyDescent="0.25">
      <c r="A176" s="33" t="s">
        <v>1</v>
      </c>
      <c r="B176" s="34"/>
      <c r="C176" s="34"/>
      <c r="D176" s="34"/>
      <c r="E176" s="34"/>
      <c r="F176" s="34"/>
      <c r="G176" s="35"/>
    </row>
    <row r="177" spans="1:7" x14ac:dyDescent="0.25">
      <c r="A177" s="33" t="s">
        <v>2</v>
      </c>
      <c r="B177" s="34"/>
      <c r="C177" s="34"/>
      <c r="D177" s="34"/>
      <c r="E177" s="34"/>
      <c r="F177" s="34"/>
      <c r="G177" s="35"/>
    </row>
    <row r="178" spans="1:7" ht="15.75" thickBot="1" x14ac:dyDescent="0.3">
      <c r="A178" s="36" t="s">
        <v>115</v>
      </c>
      <c r="B178" s="37"/>
      <c r="C178" s="37"/>
      <c r="D178" s="37"/>
      <c r="E178" s="37"/>
      <c r="F178" s="37"/>
      <c r="G178" s="38"/>
    </row>
    <row r="179" spans="1:7" ht="15.75" thickTop="1" x14ac:dyDescent="0.25">
      <c r="A179" s="39" t="s">
        <v>3</v>
      </c>
      <c r="B179" s="39" t="s">
        <v>4</v>
      </c>
      <c r="C179" s="41" t="s">
        <v>9</v>
      </c>
      <c r="D179" s="39" t="s">
        <v>5</v>
      </c>
      <c r="E179" s="39" t="s">
        <v>6</v>
      </c>
      <c r="F179" s="41" t="s">
        <v>7</v>
      </c>
      <c r="G179" s="41" t="s">
        <v>8</v>
      </c>
    </row>
    <row r="180" spans="1:7" x14ac:dyDescent="0.25">
      <c r="A180" s="39"/>
      <c r="B180" s="39"/>
      <c r="C180" s="41"/>
      <c r="D180" s="39"/>
      <c r="E180" s="39"/>
      <c r="F180" s="41"/>
      <c r="G180" s="41"/>
    </row>
    <row r="181" spans="1:7" x14ac:dyDescent="0.25">
      <c r="A181" s="40"/>
      <c r="B181" s="40"/>
      <c r="C181" s="42"/>
      <c r="D181" s="40"/>
      <c r="E181" s="40"/>
      <c r="F181" s="42"/>
      <c r="G181" s="42"/>
    </row>
    <row r="182" spans="1:7" x14ac:dyDescent="0.25">
      <c r="A182" s="29">
        <v>1</v>
      </c>
      <c r="B182" s="23" t="s">
        <v>116</v>
      </c>
      <c r="C182" s="6">
        <v>1</v>
      </c>
      <c r="D182" s="1"/>
      <c r="E182" s="1"/>
      <c r="F182" s="15">
        <v>1800</v>
      </c>
      <c r="G182" s="3">
        <f>PRODUCT(F182,C182)</f>
        <v>1800</v>
      </c>
    </row>
    <row r="183" spans="1:7" x14ac:dyDescent="0.25">
      <c r="A183" s="29">
        <v>1</v>
      </c>
      <c r="B183" s="25" t="s">
        <v>117</v>
      </c>
      <c r="C183" s="6">
        <v>1</v>
      </c>
      <c r="D183" s="1"/>
      <c r="E183" s="1"/>
      <c r="F183" s="15">
        <v>4000</v>
      </c>
      <c r="G183" s="3">
        <f>PRODUCT(F183,C183)</f>
        <v>4000</v>
      </c>
    </row>
    <row r="184" spans="1:7" x14ac:dyDescent="0.25">
      <c r="F184" s="7" t="s">
        <v>10</v>
      </c>
      <c r="G184" s="8">
        <f>SUM(G182:G183)</f>
        <v>5800</v>
      </c>
    </row>
    <row r="185" spans="1:7" ht="15.75" thickBot="1" x14ac:dyDescent="0.3"/>
    <row r="186" spans="1:7" ht="15.75" thickTop="1" x14ac:dyDescent="0.25">
      <c r="A186" s="30" t="s">
        <v>0</v>
      </c>
      <c r="B186" s="31"/>
      <c r="C186" s="31"/>
      <c r="D186" s="31"/>
      <c r="E186" s="31"/>
      <c r="F186" s="31"/>
      <c r="G186" s="32"/>
    </row>
    <row r="187" spans="1:7" x14ac:dyDescent="0.25">
      <c r="A187" s="33" t="s">
        <v>1</v>
      </c>
      <c r="B187" s="34"/>
      <c r="C187" s="34"/>
      <c r="D187" s="34"/>
      <c r="E187" s="34"/>
      <c r="F187" s="34"/>
      <c r="G187" s="35"/>
    </row>
    <row r="188" spans="1:7" x14ac:dyDescent="0.25">
      <c r="A188" s="33" t="s">
        <v>2</v>
      </c>
      <c r="B188" s="34"/>
      <c r="C188" s="34"/>
      <c r="D188" s="34"/>
      <c r="E188" s="34"/>
      <c r="F188" s="34"/>
      <c r="G188" s="35"/>
    </row>
    <row r="189" spans="1:7" ht="15.75" thickBot="1" x14ac:dyDescent="0.3">
      <c r="A189" s="36" t="s">
        <v>118</v>
      </c>
      <c r="B189" s="37"/>
      <c r="C189" s="37"/>
      <c r="D189" s="37"/>
      <c r="E189" s="37"/>
      <c r="F189" s="37"/>
      <c r="G189" s="38"/>
    </row>
    <row r="190" spans="1:7" ht="15.75" customHeight="1" thickTop="1" x14ac:dyDescent="0.25">
      <c r="A190" s="39" t="s">
        <v>3</v>
      </c>
      <c r="B190" s="39" t="s">
        <v>4</v>
      </c>
      <c r="C190" s="41" t="s">
        <v>9</v>
      </c>
      <c r="D190" s="39" t="s">
        <v>5</v>
      </c>
      <c r="E190" s="39" t="s">
        <v>6</v>
      </c>
      <c r="F190" s="41" t="s">
        <v>7</v>
      </c>
      <c r="G190" s="41" t="s">
        <v>8</v>
      </c>
    </row>
    <row r="191" spans="1:7" x14ac:dyDescent="0.25">
      <c r="A191" s="39"/>
      <c r="B191" s="39"/>
      <c r="C191" s="41"/>
      <c r="D191" s="39"/>
      <c r="E191" s="39"/>
      <c r="F191" s="41"/>
      <c r="G191" s="41"/>
    </row>
    <row r="192" spans="1:7" x14ac:dyDescent="0.25">
      <c r="A192" s="40"/>
      <c r="B192" s="40"/>
      <c r="C192" s="42"/>
      <c r="D192" s="40"/>
      <c r="E192" s="40"/>
      <c r="F192" s="42"/>
      <c r="G192" s="42"/>
    </row>
    <row r="193" spans="1:7" x14ac:dyDescent="0.25">
      <c r="A193" s="29">
        <v>1</v>
      </c>
      <c r="B193" s="2" t="s">
        <v>119</v>
      </c>
      <c r="C193" s="4">
        <v>1</v>
      </c>
      <c r="D193" s="1"/>
      <c r="E193" s="1"/>
      <c r="F193" s="9">
        <v>925.17</v>
      </c>
      <c r="G193" s="3">
        <f>PRODUCT(F193,C193)</f>
        <v>925.17</v>
      </c>
    </row>
    <row r="194" spans="1:7" x14ac:dyDescent="0.25">
      <c r="A194" s="29">
        <v>2</v>
      </c>
      <c r="B194" s="2" t="s">
        <v>123</v>
      </c>
      <c r="C194" s="4">
        <v>2</v>
      </c>
      <c r="D194" s="1"/>
      <c r="E194" s="1"/>
      <c r="F194" s="10">
        <v>3955.37</v>
      </c>
      <c r="G194" s="3">
        <f>PRODUCT(F194,C194)</f>
        <v>7910.74</v>
      </c>
    </row>
    <row r="195" spans="1:7" x14ac:dyDescent="0.25">
      <c r="A195" s="29">
        <v>3</v>
      </c>
      <c r="B195" s="2" t="s">
        <v>120</v>
      </c>
      <c r="C195" s="6">
        <v>10</v>
      </c>
      <c r="D195" s="1"/>
      <c r="E195" s="1"/>
      <c r="F195" s="12">
        <v>1391.2</v>
      </c>
      <c r="G195" s="3">
        <f>PRODUCT(F195,C195)</f>
        <v>13912</v>
      </c>
    </row>
    <row r="196" spans="1:7" x14ac:dyDescent="0.25">
      <c r="A196" s="29">
        <v>4</v>
      </c>
      <c r="B196" s="11" t="s">
        <v>121</v>
      </c>
      <c r="C196" s="6">
        <v>20</v>
      </c>
      <c r="D196" s="1"/>
      <c r="E196" s="1"/>
      <c r="F196" s="12">
        <v>1532.41</v>
      </c>
      <c r="G196" s="3">
        <f>PRODUCT(F196,C196)</f>
        <v>30648.2</v>
      </c>
    </row>
    <row r="197" spans="1:7" x14ac:dyDescent="0.25">
      <c r="A197" s="29">
        <v>5</v>
      </c>
      <c r="B197" s="11" t="s">
        <v>122</v>
      </c>
      <c r="C197" s="6">
        <v>2</v>
      </c>
      <c r="D197" s="1"/>
      <c r="E197" s="1"/>
      <c r="F197" s="12">
        <v>803.21</v>
      </c>
      <c r="G197" s="3">
        <f>PRODUCT(F197,C197)</f>
        <v>1606.42</v>
      </c>
    </row>
    <row r="198" spans="1:7" x14ac:dyDescent="0.25">
      <c r="F198" s="7" t="s">
        <v>10</v>
      </c>
      <c r="G198" s="8">
        <f>SUM(G193:G197)</f>
        <v>55002.53</v>
      </c>
    </row>
  </sheetData>
  <mergeCells count="110">
    <mergeCell ref="A1:G1"/>
    <mergeCell ref="A2:G2"/>
    <mergeCell ref="A3:G3"/>
    <mergeCell ref="A4:G4"/>
    <mergeCell ref="A5:A7"/>
    <mergeCell ref="B5:B7"/>
    <mergeCell ref="C5:C7"/>
    <mergeCell ref="D5:D7"/>
    <mergeCell ref="E5:E7"/>
    <mergeCell ref="F5:F7"/>
    <mergeCell ref="G5:G7"/>
    <mergeCell ref="A29:G29"/>
    <mergeCell ref="A30:G30"/>
    <mergeCell ref="A31:G31"/>
    <mergeCell ref="A32:G32"/>
    <mergeCell ref="A33:A35"/>
    <mergeCell ref="B33:B35"/>
    <mergeCell ref="C33:C35"/>
    <mergeCell ref="D33:D35"/>
    <mergeCell ref="E33:E35"/>
    <mergeCell ref="F33:F35"/>
    <mergeCell ref="G33:G35"/>
    <mergeCell ref="A65:G65"/>
    <mergeCell ref="A66:G66"/>
    <mergeCell ref="A67:G67"/>
    <mergeCell ref="A68:G68"/>
    <mergeCell ref="A69:A71"/>
    <mergeCell ref="B69:B71"/>
    <mergeCell ref="C69:C71"/>
    <mergeCell ref="D69:D71"/>
    <mergeCell ref="E69:E71"/>
    <mergeCell ref="F69:F71"/>
    <mergeCell ref="G69:G71"/>
    <mergeCell ref="A99:G99"/>
    <mergeCell ref="A100:G100"/>
    <mergeCell ref="A101:G101"/>
    <mergeCell ref="A102:G102"/>
    <mergeCell ref="A103:A105"/>
    <mergeCell ref="B103:B105"/>
    <mergeCell ref="C103:C105"/>
    <mergeCell ref="D103:D105"/>
    <mergeCell ref="E103:E105"/>
    <mergeCell ref="F103:F105"/>
    <mergeCell ref="G103:G105"/>
    <mergeCell ref="A120:G120"/>
    <mergeCell ref="A121:G121"/>
    <mergeCell ref="A122:G122"/>
    <mergeCell ref="A123:G123"/>
    <mergeCell ref="A124:A126"/>
    <mergeCell ref="B124:B126"/>
    <mergeCell ref="C124:C126"/>
    <mergeCell ref="D124:D126"/>
    <mergeCell ref="E124:E126"/>
    <mergeCell ref="F124:F126"/>
    <mergeCell ref="G124:G126"/>
    <mergeCell ref="A143:G143"/>
    <mergeCell ref="A144:G144"/>
    <mergeCell ref="A145:G145"/>
    <mergeCell ref="A146:G146"/>
    <mergeCell ref="A147:A149"/>
    <mergeCell ref="B147:B149"/>
    <mergeCell ref="C147:C149"/>
    <mergeCell ref="D147:D149"/>
    <mergeCell ref="E147:E149"/>
    <mergeCell ref="F147:F149"/>
    <mergeCell ref="G147:G149"/>
    <mergeCell ref="A188:G188"/>
    <mergeCell ref="A189:G189"/>
    <mergeCell ref="A190:A192"/>
    <mergeCell ref="B190:B192"/>
    <mergeCell ref="C190:C192"/>
    <mergeCell ref="D190:D192"/>
    <mergeCell ref="E190:E192"/>
    <mergeCell ref="F190:F192"/>
    <mergeCell ref="G190:G192"/>
    <mergeCell ref="A155:G155"/>
    <mergeCell ref="A156:G156"/>
    <mergeCell ref="A157:G157"/>
    <mergeCell ref="A158:G158"/>
    <mergeCell ref="A159:A161"/>
    <mergeCell ref="B159:B161"/>
    <mergeCell ref="C159:C161"/>
    <mergeCell ref="D159:D161"/>
    <mergeCell ref="E159:E161"/>
    <mergeCell ref="F159:F161"/>
    <mergeCell ref="G159:G161"/>
    <mergeCell ref="A186:G186"/>
    <mergeCell ref="A187:G187"/>
    <mergeCell ref="A165:G165"/>
    <mergeCell ref="A166:G166"/>
    <mergeCell ref="A167:G167"/>
    <mergeCell ref="A168:G168"/>
    <mergeCell ref="A169:A171"/>
    <mergeCell ref="B169:B171"/>
    <mergeCell ref="C169:C171"/>
    <mergeCell ref="D169:D171"/>
    <mergeCell ref="E169:E171"/>
    <mergeCell ref="F169:F171"/>
    <mergeCell ref="G169:G171"/>
    <mergeCell ref="A175:G175"/>
    <mergeCell ref="A176:G176"/>
    <mergeCell ref="A177:G177"/>
    <mergeCell ref="A178:G178"/>
    <mergeCell ref="A179:A181"/>
    <mergeCell ref="B179:B181"/>
    <mergeCell ref="C179:C181"/>
    <mergeCell ref="D179:D181"/>
    <mergeCell ref="E179:E181"/>
    <mergeCell ref="F179:F181"/>
    <mergeCell ref="G179:G18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ITEM 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FINANCEIRO</cp:lastModifiedBy>
  <cp:lastPrinted>2025-02-11T17:02:28Z</cp:lastPrinted>
  <dcterms:created xsi:type="dcterms:W3CDTF">2025-02-11T15:13:23Z</dcterms:created>
  <dcterms:modified xsi:type="dcterms:W3CDTF">2025-03-07T13:39:20Z</dcterms:modified>
</cp:coreProperties>
</file>